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5"/>
  </bookViews>
  <sheets>
    <sheet name="Pakiet 164" sheetId="1" r:id="rId1"/>
    <sheet name="Pakiet 163" sheetId="2" r:id="rId2"/>
    <sheet name="Pakiet162" sheetId="3" r:id="rId3"/>
    <sheet name="Pakiet161" sheetId="4" r:id="rId4"/>
    <sheet name="Pakiet 160" sheetId="5" r:id="rId5"/>
    <sheet name="Pakiet 159" sheetId="6" r:id="rId6"/>
    <sheet name="Pakiet 158" sheetId="7" r:id="rId7"/>
    <sheet name="Pakiet 157" sheetId="8" r:id="rId8"/>
    <sheet name="Pakiet 156" sheetId="9" r:id="rId9"/>
    <sheet name="Pakiet 155" sheetId="10" r:id="rId10"/>
    <sheet name="Pakiet 154" sheetId="11" r:id="rId11"/>
    <sheet name="Pakiet 153" sheetId="12" r:id="rId12"/>
    <sheet name="pakiet152" sheetId="13" r:id="rId13"/>
    <sheet name="pakiet151" sheetId="14" r:id="rId14"/>
    <sheet name="pakiet150" sheetId="15" r:id="rId15"/>
    <sheet name="pakiet149" sheetId="16" r:id="rId16"/>
    <sheet name="pakiet148" sheetId="17" r:id="rId17"/>
    <sheet name="pakiet147" sheetId="18" r:id="rId18"/>
    <sheet name="pakiet146" sheetId="19" r:id="rId19"/>
    <sheet name="pakiet145" sheetId="20" r:id="rId20"/>
    <sheet name="pakiet144" sheetId="21" r:id="rId21"/>
    <sheet name="pakiet143" sheetId="22" r:id="rId22"/>
    <sheet name="pakiet142" sheetId="23" r:id="rId23"/>
    <sheet name="pakiet141" sheetId="24" r:id="rId24"/>
    <sheet name="pakiet140" sheetId="25" r:id="rId25"/>
    <sheet name="pakiet139" sheetId="26" r:id="rId26"/>
    <sheet name="pakiet 138" sheetId="27" r:id="rId27"/>
    <sheet name="pakiet137" sheetId="28" r:id="rId28"/>
    <sheet name="pakiet136" sheetId="29" r:id="rId29"/>
    <sheet name="pakiet 135" sheetId="30" r:id="rId30"/>
    <sheet name="pakiet134" sheetId="31" r:id="rId31"/>
    <sheet name="pakiet133" sheetId="32" r:id="rId32"/>
    <sheet name="pakiet132" sheetId="33" r:id="rId33"/>
    <sheet name="pakiet131" sheetId="34" r:id="rId34"/>
    <sheet name="pakiet130" sheetId="35" r:id="rId35"/>
    <sheet name="pakiet129" sheetId="36" r:id="rId36"/>
    <sheet name="pakiet128" sheetId="37" r:id="rId37"/>
    <sheet name="pakiet127" sheetId="38" r:id="rId38"/>
    <sheet name="pakiet126" sheetId="39" r:id="rId39"/>
    <sheet name="pakiet125" sheetId="40" r:id="rId40"/>
    <sheet name="pakiet124" sheetId="41" r:id="rId41"/>
    <sheet name="pakiet123" sheetId="42" r:id="rId42"/>
    <sheet name="pakiet122" sheetId="43" r:id="rId43"/>
    <sheet name="pakiet121" sheetId="44" r:id="rId44"/>
    <sheet name="pakiet120" sheetId="45" r:id="rId45"/>
    <sheet name="pakiet119" sheetId="46" r:id="rId46"/>
    <sheet name="pakiet118" sheetId="47" r:id="rId47"/>
    <sheet name="pakiet117" sheetId="48" r:id="rId48"/>
    <sheet name="pakiet116" sheetId="49" r:id="rId49"/>
    <sheet name="pakiet115" sheetId="50" r:id="rId50"/>
    <sheet name="pakiet114" sheetId="51" r:id="rId51"/>
    <sheet name="pakiet113" sheetId="52" r:id="rId52"/>
    <sheet name="pakiet 112" sheetId="53" r:id="rId53"/>
    <sheet name="pakiet 111" sheetId="54" r:id="rId54"/>
    <sheet name="pakiet110" sheetId="55" r:id="rId55"/>
    <sheet name="pakiet109" sheetId="56" r:id="rId56"/>
  </sheets>
  <definedNames>
    <definedName name="_xlnm.Print_Area" localSheetId="0">'Pakiet 164'!$A$1:$AO$50</definedName>
  </definedNames>
  <calcPr fullCalcOnLoad="1"/>
</workbook>
</file>

<file path=xl/sharedStrings.xml><?xml version="1.0" encoding="utf-8"?>
<sst xmlns="http://schemas.openxmlformats.org/spreadsheetml/2006/main" count="3021" uniqueCount="1079">
  <si>
    <t>Pakiet nr 164</t>
  </si>
  <si>
    <t>Lp.</t>
  </si>
  <si>
    <t>Nazwa międzynarodowa</t>
  </si>
  <si>
    <t>Przykładowa nazwa preparatu</t>
  </si>
  <si>
    <t>Postać</t>
  </si>
  <si>
    <t>Dawka</t>
  </si>
  <si>
    <t>Opakowanie</t>
  </si>
  <si>
    <t>Ilość opak.</t>
  </si>
  <si>
    <t>Szpital Wojewódzki w Łomży</t>
  </si>
  <si>
    <t>Szpital Powiatowy w Zambrowie</t>
  </si>
  <si>
    <t>Szpital Ogólny w Kolnie</t>
  </si>
  <si>
    <t>Cena jed.opak. netto</t>
  </si>
  <si>
    <t>Vat%</t>
  </si>
  <si>
    <t>Cena jed.opak.brutto</t>
  </si>
  <si>
    <t>Wartość netto</t>
  </si>
  <si>
    <t>Wartość brutto</t>
  </si>
  <si>
    <t>Nazwa leku oferowanego przez wykonawcę</t>
  </si>
  <si>
    <t>Natrium Chloratum 0,9% (Szkło)</t>
  </si>
  <si>
    <t>płyn</t>
  </si>
  <si>
    <t>500 ml</t>
  </si>
  <si>
    <t>but.szkl.</t>
  </si>
  <si>
    <t>WARTOŚĆ CAŁEGO PAKIETU  ( NETTO )</t>
  </si>
  <si>
    <t>WARTOŚĆ CAŁEGO PAKIETU  ( BRUTTO )</t>
  </si>
  <si>
    <t>Pakiet nr 163</t>
  </si>
  <si>
    <t>Opak.</t>
  </si>
  <si>
    <t>20% Mannitol</t>
  </si>
  <si>
    <t>inj</t>
  </si>
  <si>
    <t>250ml</t>
  </si>
  <si>
    <t>flakon/worek</t>
  </si>
  <si>
    <t>100ml</t>
  </si>
  <si>
    <t>Pakiet nr 162</t>
  </si>
  <si>
    <t>10%Dekstran 40 t.j.</t>
  </si>
  <si>
    <t>250 ml</t>
  </si>
  <si>
    <t>opak.stoj. z dwoma portami</t>
  </si>
  <si>
    <t>500ml</t>
  </si>
  <si>
    <t>6%Dekstran 70 t.j.</t>
  </si>
  <si>
    <t>Pakiet nr 161</t>
  </si>
  <si>
    <t>Ranitidinum</t>
  </si>
  <si>
    <t>Ranigast</t>
  </si>
  <si>
    <t>Pakiet nr 160</t>
  </si>
  <si>
    <t>Koncentrat zespołu protrombinyzaw.czynniki krzepn. 2/7/9/10/białko C/białko S</t>
  </si>
  <si>
    <t>Octaplex</t>
  </si>
  <si>
    <t>inj.</t>
  </si>
  <si>
    <t>proszek+rozp./1zest.</t>
  </si>
  <si>
    <t>Pakiet nr 159</t>
  </si>
  <si>
    <t>Acidum ibandronicum</t>
  </si>
  <si>
    <t>Bonviva</t>
  </si>
  <si>
    <t>3mg/3ml</t>
  </si>
  <si>
    <t>1amp.strz.+igła</t>
  </si>
  <si>
    <t>Pakiet nr 158</t>
  </si>
  <si>
    <t>Carbetocinum</t>
  </si>
  <si>
    <t>Pabal</t>
  </si>
  <si>
    <t>0,1mg/1ml</t>
  </si>
  <si>
    <t>5amo.a 1ml</t>
  </si>
  <si>
    <t>Pakiet nr 157</t>
  </si>
  <si>
    <t>Alkohol etylowy skażony do stosowania  w Zakładach Opieki Zdrowotnej</t>
  </si>
  <si>
    <t>Spirytus skażony</t>
  </si>
  <si>
    <t>butelka 1 litr</t>
  </si>
  <si>
    <t>Pakiet nr 156</t>
  </si>
  <si>
    <t>Lamiwudyna+Zydowudyna</t>
  </si>
  <si>
    <t>Lazivir</t>
  </si>
  <si>
    <t>tbl</t>
  </si>
  <si>
    <t>0,15g+0,3g</t>
  </si>
  <si>
    <t>60tbl</t>
  </si>
  <si>
    <t>Pakiet nr 155</t>
  </si>
  <si>
    <t>Streptokinasum</t>
  </si>
  <si>
    <t>Distreptaza</t>
  </si>
  <si>
    <t>supposit.</t>
  </si>
  <si>
    <t>15000jm.+1250jm.</t>
  </si>
  <si>
    <t>6 supp.</t>
  </si>
  <si>
    <t>Sudocrem</t>
  </si>
  <si>
    <t>krem</t>
  </si>
  <si>
    <t>125g</t>
  </si>
  <si>
    <t>Sulfamethoxazolum/trimetoprim</t>
  </si>
  <si>
    <t>Bactrim</t>
  </si>
  <si>
    <t>zaw.doustna</t>
  </si>
  <si>
    <t>0,2g/0,04g/5ml</t>
  </si>
  <si>
    <t>Thiamazolum</t>
  </si>
  <si>
    <t>Thiamazol</t>
  </si>
  <si>
    <t>tbl.powl.</t>
  </si>
  <si>
    <t>10mg</t>
  </si>
  <si>
    <t>50tbl</t>
  </si>
  <si>
    <t>20mg</t>
  </si>
  <si>
    <t>Tramadolum</t>
  </si>
  <si>
    <t>Poltram</t>
  </si>
  <si>
    <t>tbl.przed.uwaln.</t>
  </si>
  <si>
    <t>0,1g</t>
  </si>
  <si>
    <t>30tbl</t>
  </si>
  <si>
    <t>krople</t>
  </si>
  <si>
    <t>10ml</t>
  </si>
  <si>
    <t>1op</t>
  </si>
  <si>
    <t>96ml</t>
  </si>
  <si>
    <t>Vaccinum hepatidis B</t>
  </si>
  <si>
    <t>Szczepionka hepavax Gene</t>
  </si>
  <si>
    <t>inj/im</t>
  </si>
  <si>
    <t>0,02mg/1ml</t>
  </si>
  <si>
    <t>1 fiol/1ml</t>
  </si>
  <si>
    <t>Valsartanum</t>
  </si>
  <si>
    <t>Valzek</t>
  </si>
  <si>
    <t>tbl.</t>
  </si>
  <si>
    <t>28tbl</t>
  </si>
  <si>
    <t>Valsartanum/amlodypinum</t>
  </si>
  <si>
    <t>Exforge</t>
  </si>
  <si>
    <t>0,16g+0,01g</t>
  </si>
  <si>
    <t>14tbl</t>
  </si>
  <si>
    <t>Metronidazol</t>
  </si>
  <si>
    <t>żel</t>
  </si>
  <si>
    <t>15g</t>
  </si>
  <si>
    <t>Raphacholin</t>
  </si>
  <si>
    <t>draż</t>
  </si>
  <si>
    <t>30mg</t>
  </si>
  <si>
    <t>30dr</t>
  </si>
  <si>
    <t>Benzydam</t>
  </si>
  <si>
    <t>aerosol</t>
  </si>
  <si>
    <t>30ml</t>
  </si>
  <si>
    <t>1szt</t>
  </si>
  <si>
    <t>Boldine</t>
  </si>
  <si>
    <t>Boldaloin</t>
  </si>
  <si>
    <t>1mg</t>
  </si>
  <si>
    <t>Chlorchinaldin</t>
  </si>
  <si>
    <t>2mg</t>
  </si>
  <si>
    <t>20tbl</t>
  </si>
  <si>
    <t>Choline sal.</t>
  </si>
  <si>
    <t>Ototalgin</t>
  </si>
  <si>
    <t>gutt.</t>
  </si>
  <si>
    <t>10g</t>
  </si>
  <si>
    <t>1 op</t>
  </si>
  <si>
    <t>Codeinum</t>
  </si>
  <si>
    <t>Codeinum phosphoricum</t>
  </si>
  <si>
    <t>0,02g</t>
  </si>
  <si>
    <t>10tbl</t>
  </si>
  <si>
    <t>Bromhexine</t>
  </si>
  <si>
    <t>Flegamina</t>
  </si>
  <si>
    <t>1flakon</t>
  </si>
  <si>
    <t>Dexapantenol</t>
  </si>
  <si>
    <t>130g</t>
  </si>
  <si>
    <t>1 szt</t>
  </si>
  <si>
    <t>Diclop.sodium</t>
  </si>
  <si>
    <t>Diclac</t>
  </si>
  <si>
    <t>75mg</t>
  </si>
  <si>
    <t>Dimeticon</t>
  </si>
  <si>
    <t>Silol</t>
  </si>
  <si>
    <t>60g</t>
  </si>
  <si>
    <t>Dimetindene</t>
  </si>
  <si>
    <t>Fenistil</t>
  </si>
  <si>
    <t>30 g</t>
  </si>
  <si>
    <t>1mg/1ml</t>
  </si>
  <si>
    <t>20ml</t>
  </si>
  <si>
    <t>Esculin</t>
  </si>
  <si>
    <t>Aescin</t>
  </si>
  <si>
    <t>Famotidinum</t>
  </si>
  <si>
    <t>Qamatel</t>
  </si>
  <si>
    <t>20mg/5ml</t>
  </si>
  <si>
    <t>5amp</t>
  </si>
  <si>
    <t>Ethilephryne</t>
  </si>
  <si>
    <t>Effortil</t>
  </si>
  <si>
    <t>5g</t>
  </si>
  <si>
    <t>Flumethas.ac.s</t>
  </si>
  <si>
    <t>Lorinden A</t>
  </si>
  <si>
    <t>ung.</t>
  </si>
  <si>
    <t>Fluticasoni pr.</t>
  </si>
  <si>
    <t>Flixitide</t>
  </si>
  <si>
    <t>125mcg/60daw</t>
  </si>
  <si>
    <t>Hydrocortis.butyr</t>
  </si>
  <si>
    <t>Locoid</t>
  </si>
  <si>
    <t>0.1%</t>
  </si>
  <si>
    <t>Retinol</t>
  </si>
  <si>
    <t>Krem ochronny z wi a</t>
  </si>
  <si>
    <t>40g</t>
  </si>
  <si>
    <t>Silibinin</t>
  </si>
  <si>
    <t>Sylimarol</t>
  </si>
  <si>
    <t>kaps</t>
  </si>
  <si>
    <t>70mg</t>
  </si>
  <si>
    <t>60kaps</t>
  </si>
  <si>
    <t>35mg</t>
  </si>
  <si>
    <t>60dr</t>
  </si>
  <si>
    <t>Ketoprofen</t>
  </si>
  <si>
    <t>Ketonal</t>
  </si>
  <si>
    <t>50g</t>
  </si>
  <si>
    <t>Lactobacillus</t>
  </si>
  <si>
    <t>Dicoflor</t>
  </si>
  <si>
    <t>60mg</t>
  </si>
  <si>
    <t>20kaps</t>
  </si>
  <si>
    <t>30kaps</t>
  </si>
  <si>
    <t>sasz</t>
  </si>
  <si>
    <t>12sasz</t>
  </si>
  <si>
    <t>Mebeverine</t>
  </si>
  <si>
    <t>Duspatalin</t>
  </si>
  <si>
    <t>135mg</t>
  </si>
  <si>
    <t>Pakiet nr 154</t>
  </si>
  <si>
    <t>Hydrochlorotiazidum</t>
  </si>
  <si>
    <t>Hydrochlorotiazid</t>
  </si>
  <si>
    <t>Hyoscine butylbromide</t>
  </si>
  <si>
    <t>Scopolan</t>
  </si>
  <si>
    <t>supp.</t>
  </si>
  <si>
    <t>0,01g</t>
  </si>
  <si>
    <t>6supp/</t>
  </si>
  <si>
    <t>Ibuprofenum</t>
  </si>
  <si>
    <t>Nurofen</t>
  </si>
  <si>
    <t>0,06g</t>
  </si>
  <si>
    <t>10supp</t>
  </si>
  <si>
    <t>Ibuprofen</t>
  </si>
  <si>
    <t>tabl.pow.</t>
  </si>
  <si>
    <t>0,2g</t>
  </si>
  <si>
    <t>Krople żołądkowe</t>
  </si>
  <si>
    <t>Lansoprazolum</t>
  </si>
  <si>
    <t>Lanbax</t>
  </si>
  <si>
    <t>kaps.dojelit.</t>
  </si>
  <si>
    <t>0,03g</t>
  </si>
  <si>
    <t>28kaps</t>
  </si>
  <si>
    <t>Levothyroxinum</t>
  </si>
  <si>
    <t>Euthyrox</t>
  </si>
  <si>
    <t>tabl.</t>
  </si>
  <si>
    <t>0,075mikr.g</t>
  </si>
  <si>
    <t>100tbl</t>
  </si>
  <si>
    <t>Lign.h/chlor A</t>
  </si>
  <si>
    <t>Lidocaina</t>
  </si>
  <si>
    <t>żel A</t>
  </si>
  <si>
    <t>0,02g/1g</t>
  </si>
  <si>
    <t>30g</t>
  </si>
  <si>
    <t>Magnesi Carbonas</t>
  </si>
  <si>
    <t>Magnezin</t>
  </si>
  <si>
    <t>tabl</t>
  </si>
  <si>
    <t>0,052g</t>
  </si>
  <si>
    <t>Magnesi hydroaspart,Pyridoxini h/chlor.</t>
  </si>
  <si>
    <t>Filomag B6</t>
  </si>
  <si>
    <t>0,04g+5mg</t>
  </si>
  <si>
    <t>Lacipidinum</t>
  </si>
  <si>
    <t>Lacipil</t>
  </si>
  <si>
    <t>4mg</t>
  </si>
  <si>
    <t xml:space="preserve"> Gencjana wodna 2%</t>
  </si>
  <si>
    <t>Mometasonum</t>
  </si>
  <si>
    <t>Elosone</t>
  </si>
  <si>
    <t>1mg/1g</t>
  </si>
  <si>
    <t>Nandroloni decanoas</t>
  </si>
  <si>
    <t>Deca-Durabolin</t>
  </si>
  <si>
    <t>0,05g/1ml</t>
  </si>
  <si>
    <t>1amp/1ml</t>
  </si>
  <si>
    <t>Naproxenum</t>
  </si>
  <si>
    <t>Naproxen</t>
  </si>
  <si>
    <t>Natamycinum</t>
  </si>
  <si>
    <t>Natamycyna</t>
  </si>
  <si>
    <t>tbl.vag</t>
  </si>
  <si>
    <t>0,025g</t>
  </si>
  <si>
    <t>Nicergolinum</t>
  </si>
  <si>
    <t>Adavin</t>
  </si>
  <si>
    <t>prosz+rozp</t>
  </si>
  <si>
    <t>4 zest</t>
  </si>
  <si>
    <t>Nifuroxazidum</t>
  </si>
  <si>
    <t>Nifuroksazyd</t>
  </si>
  <si>
    <t>kaps.twarde</t>
  </si>
  <si>
    <t>12kaps.</t>
  </si>
  <si>
    <t>Oenotherae semen ol.</t>
  </si>
  <si>
    <t>Oeparol</t>
  </si>
  <si>
    <t>kaps.</t>
  </si>
  <si>
    <t>0,51g</t>
  </si>
  <si>
    <t>60 kaps</t>
  </si>
  <si>
    <t>Oseltamivir</t>
  </si>
  <si>
    <t>Tamiflu</t>
  </si>
  <si>
    <t>10kaps</t>
  </si>
  <si>
    <t>Liv 52</t>
  </si>
  <si>
    <t>Pancreatinum</t>
  </si>
  <si>
    <t>Kreon</t>
  </si>
  <si>
    <t>10000 j.m</t>
  </si>
  <si>
    <t>20 kaps</t>
  </si>
  <si>
    <t>Paracetamol</t>
  </si>
  <si>
    <t>Calpol</t>
  </si>
  <si>
    <t>syrop</t>
  </si>
  <si>
    <t>0,25/5ml</t>
  </si>
  <si>
    <t>Propafenoni h/chlor.</t>
  </si>
  <si>
    <t>Polfenon</t>
  </si>
  <si>
    <t>0,3g</t>
  </si>
  <si>
    <t>20 tbl</t>
  </si>
  <si>
    <t>Prometazyna</t>
  </si>
  <si>
    <t>Diphergan</t>
  </si>
  <si>
    <t>5mg/5ml</t>
  </si>
  <si>
    <t>150ml</t>
  </si>
  <si>
    <t>Rusci acul.extr. Sicc</t>
  </si>
  <si>
    <t>Cyclo 3 Forte</t>
  </si>
  <si>
    <t>Salmeterol</t>
  </si>
  <si>
    <t>Serevent</t>
  </si>
  <si>
    <t>aer.wz. Susp.</t>
  </si>
  <si>
    <t>0,025mg/dawk.</t>
  </si>
  <si>
    <t>1op /120daw.</t>
  </si>
  <si>
    <t>Algeldrate</t>
  </si>
  <si>
    <t>Alusal</t>
  </si>
  <si>
    <t>500mg</t>
  </si>
  <si>
    <t>Statinum</t>
  </si>
  <si>
    <t>Torvalipin</t>
  </si>
  <si>
    <t>Triamcinolone</t>
  </si>
  <si>
    <t>Polcortolon</t>
  </si>
  <si>
    <t>Urosept</t>
  </si>
  <si>
    <t>Calcium lactogluconicum</t>
  </si>
  <si>
    <t xml:space="preserve">Calcium </t>
  </si>
  <si>
    <t>tbl mus.</t>
  </si>
  <si>
    <t>12szt</t>
  </si>
  <si>
    <t>Pakiet nr 153</t>
  </si>
  <si>
    <t>Do  przetargu</t>
  </si>
  <si>
    <t>Aluminii Phosphate</t>
  </si>
  <si>
    <t>Gelatu Aluminii Phosph.</t>
  </si>
  <si>
    <t xml:space="preserve">susp </t>
  </si>
  <si>
    <t>250 g</t>
  </si>
  <si>
    <t>Acidum salicylicum,Flumetasone</t>
  </si>
  <si>
    <t>Lorinden</t>
  </si>
  <si>
    <t>15 g</t>
  </si>
  <si>
    <t>1 op.</t>
  </si>
  <si>
    <t>Alginic acid ,Natrii hydroc.,Alumin.hydro</t>
  </si>
  <si>
    <t>Gealcid</t>
  </si>
  <si>
    <t>0,35+0,12+0,1</t>
  </si>
  <si>
    <t>Amlodypinum,Valsartan,Hydrochlorotiazidum</t>
  </si>
  <si>
    <t xml:space="preserve">Exforge </t>
  </si>
  <si>
    <t>0,01+0,16+0,025</t>
  </si>
  <si>
    <t>14 tbl</t>
  </si>
  <si>
    <t>Benzydamini hydrochloridum</t>
  </si>
  <si>
    <t>Tantum Rosa</t>
  </si>
  <si>
    <t>proszek</t>
  </si>
  <si>
    <t>0,5g</t>
  </si>
  <si>
    <t>10saszet.</t>
  </si>
  <si>
    <t>Bethametasonum</t>
  </si>
  <si>
    <t>Celestone</t>
  </si>
  <si>
    <t>4mg/1ml</t>
  </si>
  <si>
    <t>Buflomeilum</t>
  </si>
  <si>
    <t>Buvasodil</t>
  </si>
  <si>
    <t>0,15g</t>
  </si>
  <si>
    <t>20tbl.</t>
  </si>
  <si>
    <t>Buflomedilum</t>
  </si>
  <si>
    <t>Clcium chloridum</t>
  </si>
  <si>
    <t>Calcium chloratum</t>
  </si>
  <si>
    <t>0,1g/1ml</t>
  </si>
  <si>
    <t>10ampa 10 ml</t>
  </si>
  <si>
    <t>Candesartan cilexetilum</t>
  </si>
  <si>
    <t>Atacand</t>
  </si>
  <si>
    <t>Cetirizini d/hydrochloridum</t>
  </si>
  <si>
    <t>Allertc</t>
  </si>
  <si>
    <t>Chlorhexidini hydr.Ac.ascorbicum</t>
  </si>
  <si>
    <t>Sebidin</t>
  </si>
  <si>
    <t>tbl do ssan.</t>
  </si>
  <si>
    <t>5mg+0,05</t>
  </si>
  <si>
    <t>Chlorqinadolum ,metronidazolum</t>
  </si>
  <si>
    <t>Gynalgin</t>
  </si>
  <si>
    <t>tab.vag.</t>
  </si>
  <si>
    <t>0,1g+0,25</t>
  </si>
  <si>
    <t>Clarithromycin</t>
  </si>
  <si>
    <t>Klacid</t>
  </si>
  <si>
    <t>gran.do.p.zaw.doustn.</t>
  </si>
  <si>
    <t>0,25g/5ml</t>
  </si>
  <si>
    <t>125mg/100ml</t>
  </si>
  <si>
    <t>Colecalciferol</t>
  </si>
  <si>
    <t>D3 krople</t>
  </si>
  <si>
    <t>krople doust.</t>
  </si>
  <si>
    <t>20000jm./1ml</t>
  </si>
  <si>
    <t>Cyproheptadini h/chlor.</t>
  </si>
  <si>
    <t>Peritol</t>
  </si>
  <si>
    <t>Desmopresini acetas</t>
  </si>
  <si>
    <t>MinirinMelt</t>
  </si>
  <si>
    <t>liof.doustny</t>
  </si>
  <si>
    <t>0,06mg</t>
  </si>
  <si>
    <t>0,12MG</t>
  </si>
  <si>
    <t xml:space="preserve">Desmopresini </t>
  </si>
  <si>
    <t>Minirin</t>
  </si>
  <si>
    <t>aer.do nosa</t>
  </si>
  <si>
    <t>0,01mg/daw.</t>
  </si>
  <si>
    <t>5ml</t>
  </si>
  <si>
    <t>Diazepamum</t>
  </si>
  <si>
    <t>Relanium</t>
  </si>
  <si>
    <t>0,01g/2ml</t>
  </si>
  <si>
    <t>Diclofenac.natricum,Misoprostolum</t>
  </si>
  <si>
    <t>Arthrotec</t>
  </si>
  <si>
    <t>0,05+0,2mg</t>
  </si>
  <si>
    <t>Difenhydraminum</t>
  </si>
  <si>
    <t>Aviomarin</t>
  </si>
  <si>
    <t>5tbl</t>
  </si>
  <si>
    <t>Dinoprost</t>
  </si>
  <si>
    <t>Enzaprost F</t>
  </si>
  <si>
    <t>5mg/1ml</t>
  </si>
  <si>
    <t>Fenpiverini,metamizol,pitofenon</t>
  </si>
  <si>
    <t>Spasmalgon</t>
  </si>
  <si>
    <t>0,5g+2mg+0,02mg</t>
  </si>
  <si>
    <t>10amp/5ml</t>
  </si>
  <si>
    <t>Ferrosi sulfas,Acid.folicum</t>
  </si>
  <si>
    <t>Tardyferon</t>
  </si>
  <si>
    <t>tbl.o zmod.uwal.</t>
  </si>
  <si>
    <t>0,08g+0,35mg</t>
  </si>
  <si>
    <t>Gastrolit</t>
  </si>
  <si>
    <t>pr.do p.zaw.doust.</t>
  </si>
  <si>
    <t>4,15g</t>
  </si>
  <si>
    <t>15sasz.</t>
  </si>
  <si>
    <t>Glyceroli supp.</t>
  </si>
  <si>
    <t>Czopki glicerynowe</t>
  </si>
  <si>
    <t>2g</t>
  </si>
  <si>
    <t>Glyceroli  trinitras</t>
  </si>
  <si>
    <t>Nitromint</t>
  </si>
  <si>
    <t>aer.dost.podjęz.</t>
  </si>
  <si>
    <t>0,4mg/daw.</t>
  </si>
  <si>
    <t>11g(200 daw)</t>
  </si>
  <si>
    <t>Granugel</t>
  </si>
  <si>
    <t>1op.</t>
  </si>
  <si>
    <t>Aloecapensis/Frang.cortis/extr.sicc.</t>
  </si>
  <si>
    <t>Alax</t>
  </si>
  <si>
    <t>draż.</t>
  </si>
  <si>
    <t>77mg</t>
  </si>
  <si>
    <t>20dr.</t>
  </si>
  <si>
    <t>Alprazolam</t>
  </si>
  <si>
    <t>Alpragen</t>
  </si>
  <si>
    <t>0,5mg</t>
  </si>
  <si>
    <t>30tbl.</t>
  </si>
  <si>
    <t>Xylometazolin</t>
  </si>
  <si>
    <t>krople do nosa</t>
  </si>
  <si>
    <t>0,5mg/g</t>
  </si>
  <si>
    <t>Warfin</t>
  </si>
  <si>
    <t>3mg</t>
  </si>
  <si>
    <t>Aluminium acetate</t>
  </si>
  <si>
    <t>Altaziaja</t>
  </si>
  <si>
    <t>75g</t>
  </si>
  <si>
    <t>Pakiet nr 152</t>
  </si>
  <si>
    <t>J.M</t>
  </si>
  <si>
    <t>Ilość J.M</t>
  </si>
  <si>
    <t>Szpital Wojewódzki w Łomzy</t>
  </si>
  <si>
    <t>SzpitalPowiatowy w Zambrowie</t>
  </si>
  <si>
    <t>Cena    jedn.opak. netto</t>
  </si>
  <si>
    <t>Vat %</t>
  </si>
  <si>
    <t>Cena jedn.opak.brutto</t>
  </si>
  <si>
    <t>Nazwa producenta</t>
  </si>
  <si>
    <t>Numer katalogowy</t>
  </si>
  <si>
    <t>Hydroselektywny opatrunek hydrożelowy do ran martwiczych, oczyszczający w drodze autolizy, jałowy. Aplikator 15 g</t>
  </si>
  <si>
    <t>1szt.</t>
  </si>
  <si>
    <t xml:space="preserve">Samoprzylepny opatrunek z pianki poliuretanowej z cząsteczkami srebra, przeznaczony na zakażone rany o umiarkowanym lub obfitym wysieku, sterylny. Opatrunek w rozmiarze 17,5cm x 17,5cm </t>
  </si>
  <si>
    <t xml:space="preserve">Nieprzylepny opatrunek z pianki poliuretanowej z cząsteczkami srebra, przeznaczony na zakażone rany o umiarkowanym lub obfitym wysieku, sterylny. Opatrunek w rozmiarze 10cm x 10cm </t>
  </si>
  <si>
    <t xml:space="preserve">Nieprzylepny opatrunek z pianki poliuretanowej z cząsteczkami srebra, przeznaczony na zakażone rany o umiarkowanym lub obfitym wysieku, sterylny. Opatrunek w rozmiarze 5cm x 5cm </t>
  </si>
  <si>
    <t xml:space="preserve">Samoprzylepny opatrunek z pianki poliuretanowej z cząsteczkami srebra, przeznaczony na zakażone rany o umiarkowanym lub obfitym wysieku, sterylny, przeznaczony do stosowania w okolicy krzyżowej.Opatrunek w rozmiarze 17cm x 17cm </t>
  </si>
  <si>
    <t>Opatrunek w kształcie kieszonki z cząsteczkami srebra, przeznaczony na zakażone rany umiejscowione w trudnych do założenia opatrunku okolicach t.j.pięta, łokieć , sterylny. Opatrunek w rozmiarze 10,5cm x 13,5cm</t>
  </si>
  <si>
    <t>Opatrunek siatkowy, gazowy , nasączony parafina i roztworem 0,5% chlorhexydyny, jałowy. Opatrunek w rozmiarze 10cm x 10cm</t>
  </si>
  <si>
    <t>opatrunek siatkowy, gazowy , nasączony parafina i roztworem 0,5% chlorhexydyny, jałowy. Opatrunek w rozmiarze 5cm x 5cm</t>
  </si>
  <si>
    <t>Opatrunek ze srebrem nanokrystalicznym aktywny wobec MRSA i VRE ORAZ Gram (+) i (-), antybiotykooporny Pseudomonas: - działanie bakteriobójcze do 30 min. od aplikacji ( likwidacja patogenów) podtrzymywane przez minimum 3 dni: na rany zainfekowane wysiękające i bez wysięku, rany oparzeniowe, owrzodzenia i rany cukrzycowe. Opatrunek trójwarstwowy z wewnętrzną warstwą chłonną włókninową , zewn. wartstwy poliestrowe pokryte srebrem nanokrystalicznym, nieprzywierajacym do rany, wyjałowiony. opatrunek w rozmiarze 10cm x 10cm</t>
  </si>
  <si>
    <t>Opatrunek ze srebrem nanokrystalicznym aktywny wobec MRSA i VRE ORAZ Gram (+) i (-), antybiotykooporny Pseudomonas: - działanie bakteriobójcze do 30 min. od aplikacji ( likwidacja patogenów) podtrzymywane przez minimum 3 dni: na rany zainfekowane wysiękające i bez wysięku, rany oparzeniowe, owrzodzenia i rany cukrzycowe. Opatrunek trójwarstwowy z wewnętrzną warstwą chłonną włókninową , zewn. wartstwy poliestrowe pokryte srebrem nanokrystalicznym, nieprzywierajacym do rany, wyjałowiony. opatrunek w rozmiarze 5cm x 5cm</t>
  </si>
  <si>
    <t>Opatrunek z włókien alginianowych z nanokrystalicznym srebrem, do leczenia ran zakażonych o umiarkowanym lub obfitym stopniu wysięku, w kontakcie z wysiekiem tworzy stabilny żel alginianowy, zapewniajacy optymalne wilgotne środowisko w ranie, sterylny. Opatrunek w rozmiarze 10cm x 12,5cm</t>
  </si>
  <si>
    <t>Opatrunek poliuretanowy, zewnętrzna warstwa foliowa poliuretanowa, wypełniony chłonną pianką, przeznaczony do zaopatrywania ran głebokich o średnim i dużym wysięku z umieszczonym na opakowaniu jednostkowym znakiem określajacym chłonnośc opatrunku w trzystopniowej skali, jałowy, owalny. Opatrunek w rozmiarze 9cmx 2,5cm</t>
  </si>
  <si>
    <t>Opatrunek poliuretanowy, zewnętrzna warstwa foliowa poliuretanowa, wypełniony chłonną pianką, przeznaczony do zaopatrywania ran głebokich o średnim i dużym wysięku z umieszczonym na opakowaniu jednostkowym znakiem określajacym chłonnośc opatrunku w trzystopniowej skali, jałowy, owalny. Opatrunek w rozmiarze 5cm</t>
  </si>
  <si>
    <t>Samoprzylepny opatrunek z pianki poliuretanowej z cząsteczkami srebra, przeznaczony na zakażone rany o umiarkowanym lub obfitym wysieku, sterylny, opatrunek w rozmiarze 7,5cm x 7,5cm</t>
  </si>
  <si>
    <t>Samoprzylepny opatrunek z pianki poliuretanowej z cząsteczkami srebra, przeznaczony na zakażone rany o umiarkowanym lub obfitym wysieku, sterylny, opatrunek w rozmiarze 12,5cm x 12,5cm</t>
  </si>
  <si>
    <t>Elastyczny jałowy przylepiec włókninowy z wkładem chłonnym. Wk ład chłonny charakteryzuje się wysoką chłonnością, posiada zewnętrzną warstwę chroniącą przed przywieraniem do rany. Przylepiec jest dobrze przepuszczalny dla powietrza i pary, łatwy do aplikacji w miejscach trudno dostępnych lub trudnych do standardowego zabezpieczenia. Opatrunek w rozmiarze 10cm x 10cm</t>
  </si>
  <si>
    <t>Elastyczny jałowy przylepiec włókninowy z wkładem chłonnym. Wk ład chłonny charakteryzuje się wysoką chłonnością, posiada zewnętrzną warstwę chroniącą przed przywieraniem do rany. Przylepiec jest dobrze przepuszczalny dla powietrza i pary, łatwy do aplikacji w miejscach trudno dostępnych lub trudnych do standardowego zabezpieczenia. Opatrunek w rozmiarze 10cm x 15cm</t>
  </si>
  <si>
    <t>Elastyczny jałowy przylepiec włókninowy z wkładem chłonnym. Wk ład chłonny charakteryzuje się wysoką chłonnością, posiada zewnętrzną warstwę chroniącą przed przywieraniem do rany. Przylepiec jest dobrze przepuszczalny dla powietrza i pary, łatwy do aplikacji w miejscach trudno dostępnych lub trudnych do standardowego zabezpieczenia. Opatrunek w rozmiarze 10cm x 20cm</t>
  </si>
  <si>
    <t>Elastyczny jałowy przylepiec włókninowy z wkładem chłonnym. Wk ład chłonny charakteryzuje się wysoką chłonnością, posiada zewnętrzną warstwę chroniącą przed przywieraniem do rany. Przylepiec jest dobrze przepuszczalny dla powietrza i pary, łatwy do aplikacji w miejscach trudno dostępnych lub trudnych do standardowego zabezpieczenia. Opatrunek w rozmiarze 10cm x 25cm</t>
  </si>
  <si>
    <t>Elastyczny jałowy przylepiec włókninowy z wkładem chłonnym. Wk ład chłonny charakteryzuje się wysoką chłonnością, posiada zewnętrzną warstwę chroniącą przed przywieraniem do rany. Przylepiec jest dobrze przepuszczalny dla powietrza i pary, łatwy do aplikacji w miejscach trudno dostępnych lub trudnych do standardowego zabezpieczenia. Opatrunek w rozmiarze 10cm x 30cm</t>
  </si>
  <si>
    <t>WARTOŚĆ CAŁEGO PAKIETU ( NETTO )</t>
  </si>
  <si>
    <t>WARTOŚĆ CAŁEGO PAKIETU ( BRUTTO )</t>
  </si>
  <si>
    <t>Pakiet nr 151</t>
  </si>
  <si>
    <t>Przylepiec mocujący z perforowanej przezroczystej folii przepuszczalnej dla powietrza i pary, co zapewnia bardzo dobre przyleganie do skóry. Pozwala na bezpieczne mocowanie, a jednocześnie gwarantuje łatwe usuwanie ze skóry pacjenta. Stosowany do mocowania opatrunków lub drenów. Opatrunek w rozmiarze 2,50cmx 9,15cm</t>
  </si>
  <si>
    <t>Przylepiec mocujący z wókniny z klejem akrylowym, wskazanydla pacjenta z wrazliwą skórą. Włóknina przepuszcza powietrze i parę wodną bardzo dobrze., dzieki czemu skóra może oddychać i nie poci się. Kazde opakowanie wyposazone jest w praktyczny plastikowy dyspenser. opatrunek w rozmiarze 1,250cmx9,15cm</t>
  </si>
  <si>
    <t>Przylepiec mocujacy ze sztucznego jedwabiu w kolorze białym o wysokiej przepuszczalności. Jest przydatny dla pacjentów z wrazliwa skórą , jest bardzo dobrze przepuszczalny dla powietrza i pary, dzieki czemu skóra może oddychać. Stosowany do mocowania sond, cewników jak również do mocowania wszelkiego rodzaju bandaży. opatrunek w rozmiarze 2,50cmx 9,15</t>
  </si>
  <si>
    <t>PAKIET NR 150</t>
  </si>
  <si>
    <t>Nutramigen</t>
  </si>
  <si>
    <t>425g</t>
  </si>
  <si>
    <t>puszka</t>
  </si>
  <si>
    <t>Nutramigen 2</t>
  </si>
  <si>
    <t>Mleko PreNAN</t>
  </si>
  <si>
    <t>90ml</t>
  </si>
  <si>
    <t>flakon</t>
  </si>
  <si>
    <t>Mleko ProNAN</t>
  </si>
  <si>
    <t>Mleko ProNAN AR</t>
  </si>
  <si>
    <t>400g</t>
  </si>
  <si>
    <t>Mleko ProNAN H.A 1 - od urodzenia</t>
  </si>
  <si>
    <t>Mleko NAN H.A 2 - powyżej 6 miesiąca</t>
  </si>
  <si>
    <t>Mleko NAN H.A 3</t>
  </si>
  <si>
    <t>Mleko NAN H.A 1</t>
  </si>
  <si>
    <t>Mleko Enfamil Premium</t>
  </si>
  <si>
    <t>59ml</t>
  </si>
  <si>
    <t>6but.</t>
  </si>
  <si>
    <t>Mleko Enfamil 1 Premium</t>
  </si>
  <si>
    <t>Mleko Enfamil 2 Premium  ( od 5mc.)</t>
  </si>
  <si>
    <t>Mleko Enfamil AR - od urodzenia</t>
  </si>
  <si>
    <t>Mleko Enfamil Premature(mała masa urodzen)</t>
  </si>
  <si>
    <t>Mleko Gerber 1</t>
  </si>
  <si>
    <t>60ml</t>
  </si>
  <si>
    <t>Humana 1 Plus</t>
  </si>
  <si>
    <t>350g</t>
  </si>
  <si>
    <t>op.</t>
  </si>
  <si>
    <t>Humana 2</t>
  </si>
  <si>
    <t>Humana MCT</t>
  </si>
  <si>
    <t>Humana SL</t>
  </si>
  <si>
    <t>650g</t>
  </si>
  <si>
    <t>Bebilon Soya 2</t>
  </si>
  <si>
    <t>Bebilon Soya 1</t>
  </si>
  <si>
    <t>Bebilon Pepti I</t>
  </si>
  <si>
    <t>450g</t>
  </si>
  <si>
    <t>Bebilon Pepti MCT</t>
  </si>
  <si>
    <t xml:space="preserve">Bebilon Pepti </t>
  </si>
  <si>
    <t>Bebilon Pepti 2</t>
  </si>
  <si>
    <t>Bebilon Nenatal</t>
  </si>
  <si>
    <t>Bebilon HA 1</t>
  </si>
  <si>
    <t>Bebilon HA 2</t>
  </si>
  <si>
    <t>Bebilon HMF</t>
  </si>
  <si>
    <t>2,1g</t>
  </si>
  <si>
    <t>50sasz</t>
  </si>
  <si>
    <t>Bebilon AR</t>
  </si>
  <si>
    <t>Bebilon 2 (od 5 mc.)</t>
  </si>
  <si>
    <t>Bebilon 1 (od 1mc.)</t>
  </si>
  <si>
    <t>350 g</t>
  </si>
  <si>
    <t>Bebilon  1</t>
  </si>
  <si>
    <t>Bebilon junior</t>
  </si>
  <si>
    <t>Bebiko1</t>
  </si>
  <si>
    <t>Bebiko 1</t>
  </si>
  <si>
    <t>Bebiko 2</t>
  </si>
  <si>
    <t>Bebiko 3</t>
  </si>
  <si>
    <t>Bebiko 2R</t>
  </si>
  <si>
    <t>Bebiko 3R</t>
  </si>
  <si>
    <t>Bebiko HA</t>
  </si>
  <si>
    <t>Nan 1 - od urodzenia</t>
  </si>
  <si>
    <t>Nan 2 - powyżej 6 miesiąca</t>
  </si>
  <si>
    <t>Nan 3</t>
  </si>
  <si>
    <t>Nan 3R - powyżej 6 miesiąca</t>
  </si>
  <si>
    <t>Bebiko Sojowe</t>
  </si>
  <si>
    <t>300g</t>
  </si>
  <si>
    <t>PAKIET NR  149</t>
  </si>
  <si>
    <t>Meropenem</t>
  </si>
  <si>
    <t>Meronem</t>
  </si>
  <si>
    <t>1000mg</t>
  </si>
  <si>
    <t>10fiol</t>
  </si>
  <si>
    <t>Poz. 1,2 trwałośc przygotowanego zgodnie z instrukcją roztworu produktu leczniczego w 0,9% NaCl do 24h, w temp od 2 do 8 st.C</t>
  </si>
  <si>
    <t>PAKIET NR 148</t>
  </si>
  <si>
    <t>Przykładowa nazwa produktu</t>
  </si>
  <si>
    <t>Ilość dawek</t>
  </si>
  <si>
    <t>Cena    jedn.opak. Netto - 1 g</t>
  </si>
  <si>
    <t>Cena    jedn.opak. Brutto - 1 g</t>
  </si>
  <si>
    <t xml:space="preserve">Immunoglobulina G </t>
  </si>
  <si>
    <t>Octagam</t>
  </si>
  <si>
    <t>1g</t>
  </si>
  <si>
    <t>fl</t>
  </si>
  <si>
    <t>Gotowy roztwór do wstrzykiwań.</t>
  </si>
  <si>
    <t>Zamawiający wymaga aby immunoglobulina miała zarejestrowane wskazania neurologiczne (zespół Guillain-Berre) - dostępność dawek w zależności od potrzeb</t>
  </si>
  <si>
    <t>szpitala, dawka 1g służy wycenie wartości pakietu.</t>
  </si>
  <si>
    <t>PAKIET NR 147</t>
  </si>
  <si>
    <t>Opis wyrobu medycznego</t>
  </si>
  <si>
    <t>JM</t>
  </si>
  <si>
    <t>Ilośc JM</t>
  </si>
  <si>
    <t xml:space="preserve"> Cena netto za jedną JM</t>
  </si>
  <si>
    <t>Cena brutto za jedną JM</t>
  </si>
  <si>
    <t>Nazwa oferowanego materiału opatrunkowego</t>
  </si>
  <si>
    <t>Nr katalogowy</t>
  </si>
  <si>
    <t xml:space="preserve">   Samoprzylepny opatrunek hydrokoloidowy, połączenie trzech hydrokoloidów zawieszonych w polimerze ( Karboksymetyloceluloza sodowa, pektyna, żelatyna); dodatkowy pasek samoprzylepny wokół opatrunku. Stosowany jako opatrunek pierwotny na rany płytkie, suche, mało/umiarkowanie sączące oraz jako opatrunek wtórny we wszystkich rodzajach ran, także głębokich.                                          Opatrunek w rozmiarze 6cm x 6cm</t>
  </si>
  <si>
    <t>szt</t>
  </si>
  <si>
    <t xml:space="preserve">  Samoprzylepny opatrunek hydrokoloidowy, połączenie trzech hydrokoloidów zawieszonych w polimerze ( Karboksymetyloceluloza sodowa, pektyna, żelatyna); dodatkowy pasek samoprzylepny wokół opatrunku. Stosowany jako opatrunek pierwotny na rany płytkie, suche, mało/umiarkowanie sączące oraz jako opatrunek wtórny we wszystkich rodzajach ran, także głębokich.                                          Opatrunek w rozmiarze 10cm x 10cm</t>
  </si>
  <si>
    <t xml:space="preserve"> Samoprzylepny opatrunek hydrokoloidowy, połączenie trzech hydrokoloidów zawieszonych w polimerze ( Karboksymetyloceluloza sodowa, pektyna, żelatyna); dodatkowy pasek samoprzylepny wokół opatrunku. Stosowany jako opatrunek pierwotny na rany płytkie, suche, mało/umiarkowanie sączące oraz jako opatrunek wtórny we wszystkich rodzajach ran, także głębokich.                                           Opatrunek w rozmiarze 10cm x 13cm</t>
  </si>
  <si>
    <t xml:space="preserve"> Samoprzylepny opatrunek hydrokoloidowy, połączenie trzech hydrokoloidów zawieszonych w polimerze ( Karboksymetyloceluloza sodowa, pektyna, żelatyna); dodatkowy pasek samoprzylepny wokół opatrunku. Stosowany jako opatrunek pierwotny na rany płytkie, suche, mało/umiarkowanie sączące oraz jako opatrunek wtórny we wszystkich rodzajach ran, także głębokich.                                          Opatrunek w rozmiarze 15cm x 15cm</t>
  </si>
  <si>
    <t xml:space="preserve">Samoprzylepny opatrunek hydrokoloidowy, połączenie trzech hydrokoloidów zawieszonych w polimerze ( Karboksymetyloceluloza sodowa, pektyna, żelatyna). Stosowany jako opatrunek pierwotny na rany płytkie, suche, mało/umiarkowanie sączące oraz jako opatrunek wtórny we wszystkich rodzajach ran, takze głębokich.                                           Opatrunek w rozmiarze 10cm x 10cm </t>
  </si>
  <si>
    <t>Samoprzylepny opatrunek hydrokoloidowy, połączenie trzech hydrokoloidów zawieszonych w polimerze ( Karboksymetyloceluloza sodowa, pektyna, żelatyna). Stosowany jako opatrunek pierwotny na rany płytkie, suche, mało/umiarkowanie sączące oraz jako opatrunek wtórny we wszystkich rodzajach ran, takze głębokich.                                           Opatrunek w rozmiarze 20cm x 20cm</t>
  </si>
  <si>
    <t>Samoprzylepny opatrunek hydrokoloidowy, połączenie trzech hydrokoloidów zawieszonych w polimerze ( Karboksymetyloceluloza sodowa, pektyna, żelatyna). Stosowany jako opatrunek pierwotny na rany płytkie, suche, mało/umiarkowanie sączące oraz jako opatrunek wtórny we wszystkich rodzajach ran, takze głębokich.                                           Opatrunek w rozmiarze 15cm x 15cm</t>
  </si>
  <si>
    <t xml:space="preserve"> Samoprzylepny opatrunek hydrokolidowy, cienki, elastyczny, wodoodporny, półprzezroczysty. Stosowany jako opatrunek pierwotny na rany płytkie, suche, mało/umiarkowanie sączące oraz jako opatrunek wtórny we wszystkich rodzajach ran, takze głębokich.                                                          Opatrunek w rozmiarze 7,5cm x 7,5cm </t>
  </si>
  <si>
    <t>Samoprzylepny opatrunek hydrokolidowy, cienki, elastyczny, wodoodporny, półprzezroczysty. Stosowany jako opatrunek pierwotny na rany płytkie, suche, mało/umiarkowanie sączące oraz jako opatrunek wtórny we wszystkich rodzajach ran, takze głębokich.                                            Opatrunek w rozmiarze 10cm x 10cm</t>
  </si>
  <si>
    <t>Samoprzylepny opatrunek hydrokolidowy, cienki, elastyczny, wodoodporny, półprzezroczysty. Stosowany jako opatrunek pierwotny na rany płytkie, suche, mało/umiarkowanie sączące oraz jako opatrunek wtórny we wszystkich rodzajach ran, takze głębokich.  Opatrunek w rozmiarze 15cm x 15cm</t>
  </si>
  <si>
    <t>WARTOŚĆ CAŁEGO PAKIETU  (NETTO )</t>
  </si>
  <si>
    <t>PAKIET NR 146</t>
  </si>
  <si>
    <t>Ilość JM</t>
  </si>
  <si>
    <t>Spital Wojewódzki w Łomży</t>
  </si>
  <si>
    <t>Cena netto za jedną JM</t>
  </si>
  <si>
    <t>Jałowy opatrunek z włókien alginianów wapnia, przekształcających się w ranie w wilgotny żel. Opatrunek przyspiesza powstawanie ziarniny, stosowany do zaopatrywania wszystkich ran głębokich, szczelinowych, przewlekłych, zakażonych, znajdujących sie w fazie oczyszczania i ziarninowania;  5cm x 5cm</t>
  </si>
  <si>
    <t>Jałowy opatrunek z włókien alginianów wapnia, przekształcających się w ranie w wilgotny żel. Opatrunek przyspiesza powstawanie ziarniny, stosowany do zaopatrywania wszystkich ran głębokich, szczelinowych, przewlekłych, zakażonych, znajdujących sie w fazie oczyszczania i ziarninowania;  10cmx10cm</t>
  </si>
  <si>
    <t>Jałowy opatrunek hydrokoloidowy dla ran z wysiękiem od umiarkowanego do lekkiego. Opatrunek wchłania wydzielinę z rany i zamyka ją w strukturze żelu. Warstwa zewnętrzna wodoodporna. Opatrunek w rozmiarze              10cm x 10cm</t>
  </si>
  <si>
    <t>Jałowy opatrunek hydrokoloidowy dla ran z wysiekiem od umiarkowanego do lekkiego. Opatrunek wchłania wydzielinę z rany i zamyka ją w strukturze żelu. Warstwa zewnetrzna wodoodporna. Opatrunek w rozmiarze           7,5cm x 7,5cm</t>
  </si>
  <si>
    <t>Jałowy opatrunek hydrokoloidowy do zaopatrywania ran trudno gojących się zlokalizowanych na piętach i łokciach.             Opatrunek w rozmiarze                        8cm x 12cm</t>
  </si>
  <si>
    <t xml:space="preserve">Jałowy opatrunek, aktywowany roztworem Ringera, dla ran wymagających aktywnego oczyszczenia. Zmiana opatrunku co 12 godzin. Opatrunek nadaje się do oddzielenia tkanki martwiczej. Opatrunek w rozmiarze                                     7.5cm x 7.5cm </t>
  </si>
  <si>
    <t>Jałowy opatrunek hydrokoloidowy do zaopatrywania ran trudno gojących się zlokalizowanych w okolicy krzyżowej.             Opatrunek w rozmiarze                        12cm x 18cm</t>
  </si>
  <si>
    <t>Jałowy, okrągły opatrunek, aktywowany roztworem Ringera, dla ran wymagajacych aktywnego oczyszczenia. Opatrunek ma dużą chłonność, zmiana opatrunku co 24 godziny. Od strony zewnętrznej opatrunek oznaczony paskami i dodatkowo pokryty wodoodporną warstwą.                             Okrągły opatrunek w rozmiarze 5,5cm</t>
  </si>
  <si>
    <t>Pakiet nr 145</t>
  </si>
  <si>
    <t>L.p.</t>
  </si>
  <si>
    <t>Szpital wojewódzki w Łomży</t>
  </si>
  <si>
    <t>Cena    jedn.opak. brutto</t>
  </si>
  <si>
    <t>Aripiprazol</t>
  </si>
  <si>
    <t>Abilify</t>
  </si>
  <si>
    <t>15mg</t>
  </si>
  <si>
    <t>7,5mg/ml</t>
  </si>
  <si>
    <t>amp</t>
  </si>
  <si>
    <t>Olanzapina</t>
  </si>
  <si>
    <t>Zalasta</t>
  </si>
  <si>
    <t>tbl.rozp.w jam.ust.</t>
  </si>
  <si>
    <t>28tbl.rozp.w jem.ust.</t>
  </si>
  <si>
    <t>5mg</t>
  </si>
  <si>
    <t>28tbl.</t>
  </si>
  <si>
    <t>Zyprexa</t>
  </si>
  <si>
    <t>Opipramol</t>
  </si>
  <si>
    <t>Sympramol</t>
  </si>
  <si>
    <t>50mg</t>
  </si>
  <si>
    <t>Quetiapina</t>
  </si>
  <si>
    <t>25mg</t>
  </si>
  <si>
    <t>100mg</t>
  </si>
  <si>
    <t>200mg</t>
  </si>
  <si>
    <t>300mg</t>
  </si>
  <si>
    <t>Risperidonum</t>
  </si>
  <si>
    <t>Ziperid</t>
  </si>
  <si>
    <t>Risperidon</t>
  </si>
  <si>
    <t>Ziprasidonum</t>
  </si>
  <si>
    <t>Zypsila</t>
  </si>
  <si>
    <t>40mg</t>
  </si>
  <si>
    <t>30kaps.</t>
  </si>
  <si>
    <t>80mg</t>
  </si>
  <si>
    <t>Amisulpiridum</t>
  </si>
  <si>
    <t>Amisan</t>
  </si>
  <si>
    <t>400mg</t>
  </si>
  <si>
    <t>Mirtazepina</t>
  </si>
  <si>
    <t>Trileptal</t>
  </si>
  <si>
    <t>45mg</t>
  </si>
  <si>
    <t>Paroxetinum</t>
  </si>
  <si>
    <t>Arketis</t>
  </si>
  <si>
    <t>Pherphenazyna</t>
  </si>
  <si>
    <t>Trilafon</t>
  </si>
  <si>
    <t>10amp</t>
  </si>
  <si>
    <t>Lamotriginum</t>
  </si>
  <si>
    <t>Lamitrin</t>
  </si>
  <si>
    <t>Lormetazepam</t>
  </si>
  <si>
    <t>Noctofer</t>
  </si>
  <si>
    <t>Rivostigmin</t>
  </si>
  <si>
    <t>Exelon</t>
  </si>
  <si>
    <t>plastry</t>
  </si>
  <si>
    <t>4,6mg</t>
  </si>
  <si>
    <t>30plast.</t>
  </si>
  <si>
    <t>9,5mg</t>
  </si>
  <si>
    <t>Topiramatum</t>
  </si>
  <si>
    <t>Topamax</t>
  </si>
  <si>
    <t>Citalopram</t>
  </si>
  <si>
    <t>Cirabax</t>
  </si>
  <si>
    <t>Escitalopram</t>
  </si>
  <si>
    <t>Mozarin</t>
  </si>
  <si>
    <t>Fluoksetyna</t>
  </si>
  <si>
    <t>Sertindol</t>
  </si>
  <si>
    <t>Serdolect</t>
  </si>
  <si>
    <t>12mg</t>
  </si>
  <si>
    <t>16mg</t>
  </si>
  <si>
    <t>Trazodonum</t>
  </si>
  <si>
    <t>Tritico CR</t>
  </si>
  <si>
    <t>150mg</t>
  </si>
  <si>
    <t>WARTOŚĆ NETTO</t>
  </si>
  <si>
    <t>WARTOŚĆ BRUTTO</t>
  </si>
  <si>
    <t>PAKIET NR 144</t>
  </si>
  <si>
    <t xml:space="preserve">Nazwa międzynarodowa </t>
  </si>
  <si>
    <t>Albumina ludzka</t>
  </si>
  <si>
    <t>Human albumin</t>
  </si>
  <si>
    <t>20% 50ml</t>
  </si>
  <si>
    <t>worek/flakon</t>
  </si>
  <si>
    <t>PAKIET NR 143</t>
  </si>
  <si>
    <t>Szpital Wjewódzki w Łomży</t>
  </si>
  <si>
    <t>20% 10ml</t>
  </si>
  <si>
    <t>1 fl</t>
  </si>
  <si>
    <t>Pakiet nr 142</t>
  </si>
  <si>
    <t>Kod EAN</t>
  </si>
  <si>
    <t>Doxorubicyna liposomalna Peglowana konc.d/sporz.roztw.d/inf</t>
  </si>
  <si>
    <t>Caelyx</t>
  </si>
  <si>
    <t>2mg/1ml</t>
  </si>
  <si>
    <t>1fiol a 10ml</t>
  </si>
  <si>
    <t>Uwaga :Proszę o wskazanie w ostatniej kolumnie czy oferowany lek znajduje się w aktualnie obowiązującym wykazie leków refundowanych, środków spożywczych specjalnego przeznaczenia oraz wyrobów medycznych poprzez wskazanie kodu EAN</t>
  </si>
  <si>
    <t>Pakiet nr 141</t>
  </si>
  <si>
    <t>Doxorubicyna liposomalna</t>
  </si>
  <si>
    <t>Myocyt</t>
  </si>
  <si>
    <t>2 zestawy a 3 fiolki</t>
  </si>
  <si>
    <t>Zestaw - 1 proszek +1 bufor + 1 liposom</t>
  </si>
  <si>
    <t>Pakiet nr 140</t>
  </si>
  <si>
    <t>Paclitaxel konc.d/sporz.roztw.d inf</t>
  </si>
  <si>
    <t>Sindaxel</t>
  </si>
  <si>
    <t>6mg/5ml</t>
  </si>
  <si>
    <t>30mg/5ml 1fiol</t>
  </si>
  <si>
    <t>100m16,7ml 1 fiol</t>
  </si>
  <si>
    <t>300mg/50ml 1 fiol</t>
  </si>
  <si>
    <t>Uwaga: Poz. 1,2,3 - Proszę o wskazanie w ostatniej kolumnie czy oferowany lek znajduje się w aktualnie obowiązującym wykazie leków refundowanych, środków spożywczych specjalnego przeznaczenia oraz wyrobów medycznych poprzez wskazanie kodu EAN</t>
  </si>
  <si>
    <t>Poz. 1,2,3wszystkie dawki pochodza od jednego producenta</t>
  </si>
  <si>
    <t>Pakiet nr 139</t>
  </si>
  <si>
    <t>Cena    jedn.1 dawki netto 1 dawka = 50mg/1ml</t>
  </si>
  <si>
    <t>Cena    jedn.1 dawki brutto 1 dawka = 50mg/1ml</t>
  </si>
  <si>
    <t>5- Fluorouracil rozt.d/wstrz.i inf.</t>
  </si>
  <si>
    <t>Fluorouracil</t>
  </si>
  <si>
    <t>50mg/1ml</t>
  </si>
  <si>
    <t>1 fiol</t>
  </si>
  <si>
    <t>Zamawiający zastrzega sobie możliwość realizacji dawek od jednego producenta. Realizacja zamówienia w uzgodnieniu z Zamawiającym.</t>
  </si>
  <si>
    <t>Pakiet nr 138</t>
  </si>
  <si>
    <t>Epirubicin konc.d/sporz.rozt.d/inf</t>
  </si>
  <si>
    <t>Farmarubicine</t>
  </si>
  <si>
    <t>50mg/25ml</t>
  </si>
  <si>
    <t>100mg/50ml</t>
  </si>
  <si>
    <t>10mg/5ml</t>
  </si>
  <si>
    <t>Poz. 1,2,3 wszystkie dawki pochodza od jednego producenta</t>
  </si>
  <si>
    <t>Pakiet nr 137</t>
  </si>
  <si>
    <t>Etoposid konc.d/sporz.roztw.d/infuzji</t>
  </si>
  <si>
    <t>Vepesid</t>
  </si>
  <si>
    <t>20mg/1ml</t>
  </si>
  <si>
    <t>100mg/5ml 1fiol</t>
  </si>
  <si>
    <t>200mg/10ml 1fiol</t>
  </si>
  <si>
    <t>Poz. 1,2 wszystkie dawki pochodza od jednego producenta</t>
  </si>
  <si>
    <t>Pakiet nr 136</t>
  </si>
  <si>
    <t>Doxorubicin konc.d/sporz.roztw.d/infuzji</t>
  </si>
  <si>
    <t>Doxorubicin</t>
  </si>
  <si>
    <t>2mg/ml/25ml</t>
  </si>
  <si>
    <t>2mg/ml/5ml</t>
  </si>
  <si>
    <t>2mg/ml/75ml</t>
  </si>
  <si>
    <t>Poz. 1,2,3  wszystkie dawki pochodza od jednego producenta</t>
  </si>
  <si>
    <t>Pakiet nr 135</t>
  </si>
  <si>
    <t>kod EAN</t>
  </si>
  <si>
    <t>Carboplatin konc.d/sporz.roztw.d/infuzji</t>
  </si>
  <si>
    <t>Carboplatin</t>
  </si>
  <si>
    <t>10mg/ml/5ml</t>
  </si>
  <si>
    <t>10mg/ml/15ml</t>
  </si>
  <si>
    <t>450mg</t>
  </si>
  <si>
    <t>10mg/ml/45ml</t>
  </si>
  <si>
    <t>600mg</t>
  </si>
  <si>
    <t>10mg/ml/60ml</t>
  </si>
  <si>
    <t>Uwaga: Poz. 1,2,3,4 - Proszę o wskazanie w ostatniej kolumnie czy oferowany lek znajduje się w aktualnie obowiązującym wykazie leków refundowanych, środków spożywczych specjalnego przeznaczenia oraz wyrobów medycznych poprzez wskazanie kodu EAN</t>
  </si>
  <si>
    <t>Poz. 1,2,3,4 wszystkie dawki musza pochodzić od jednego producenta</t>
  </si>
  <si>
    <t>PAKIET NR  134</t>
  </si>
  <si>
    <t>Cena    jedn.opak. Netto</t>
  </si>
  <si>
    <t>Surfaktant</t>
  </si>
  <si>
    <t>Curosurf</t>
  </si>
  <si>
    <t>120mg/1,5ml</t>
  </si>
  <si>
    <t>2fiol</t>
  </si>
  <si>
    <t>PAKIET NR  133</t>
  </si>
  <si>
    <t>Vinorelbina konc.d/sporz.roztw.d./inf</t>
  </si>
  <si>
    <t>Vinorelbina/Navelbina</t>
  </si>
  <si>
    <t>10mg/1ml</t>
  </si>
  <si>
    <t>10fiol a 1ml</t>
  </si>
  <si>
    <t>10fiol a 5 ml</t>
  </si>
  <si>
    <t>Wszystkie dawki musza pochodzić od jedmnego producenta</t>
  </si>
  <si>
    <t>PAKIET NR 132</t>
  </si>
  <si>
    <t xml:space="preserve">Cena    jedn.opak.netto </t>
  </si>
  <si>
    <t xml:space="preserve">Cena    jedn.opak.brutto </t>
  </si>
  <si>
    <t>Lipodox</t>
  </si>
  <si>
    <t>2mg/ml</t>
  </si>
  <si>
    <t>1fiol. a 10ml</t>
  </si>
  <si>
    <t>PAKIET NR 131</t>
  </si>
  <si>
    <t>jedn.miary</t>
  </si>
  <si>
    <t>Cena jedn.opak.netto</t>
  </si>
  <si>
    <t>Podtlenek azotu medyczny w butlach 7kg</t>
  </si>
  <si>
    <t xml:space="preserve">Dwutlenek węgla medyczny do laparoskopii w butlach 7,5kg </t>
  </si>
  <si>
    <t>Dwutlenek węgla medyczny do laparoskopii w butlach 26kg</t>
  </si>
  <si>
    <t>Transport butli z dwutlenkiem węgla medycznym i podtlenkiem azotu medycznym</t>
  </si>
  <si>
    <t>Dostawa</t>
  </si>
  <si>
    <t>Tlenek azotu medyczny o stężeniu 400ppm w butlach 10l</t>
  </si>
  <si>
    <t>Tlenek azotu medyczny o stężeniu 400ppm w butlach 2l</t>
  </si>
  <si>
    <t>Transport butli z tlenkiem azotu medycznym</t>
  </si>
  <si>
    <t>Dzierżawa butli</t>
  </si>
  <si>
    <t>butlo/doba</t>
  </si>
  <si>
    <t>Powietrze syntetyczne w butli zamawiającego 5l</t>
  </si>
  <si>
    <t>Gaz medyczny, sprężony, podtlenek azotu 50% v/v, w butlach o pojemnosci 10 litrów zawierajacych 2,8m3 mieszaniny gazów</t>
  </si>
  <si>
    <t>butla</t>
  </si>
  <si>
    <t>Dzierżawa butli mieszanki tlen/podtlenek</t>
  </si>
  <si>
    <t>Dzierżawa wózka do butli</t>
  </si>
  <si>
    <t>doba</t>
  </si>
  <si>
    <t>Dzierzawa zaworu dozujacego</t>
  </si>
  <si>
    <t>Ustnik z filtrem</t>
  </si>
  <si>
    <t>100 sz. = 1 op.</t>
  </si>
  <si>
    <t>PAKIET NR 130</t>
  </si>
  <si>
    <t>Ilość  ml</t>
  </si>
  <si>
    <t>Cena    jedn.netto 1 ml</t>
  </si>
  <si>
    <t>Cena    jedn. Brutto 1 ml</t>
  </si>
  <si>
    <t>Jomeprolum,               Niejonowy środek kontrastowy do badań koronarograficznych</t>
  </si>
  <si>
    <t>Iomeron</t>
  </si>
  <si>
    <t>350mg/ml</t>
  </si>
  <si>
    <t xml:space="preserve">fl. </t>
  </si>
  <si>
    <t>1 ml służy wycenie wartości pakietu. Zamawiający zastrzega sobie możliwość realizacji w pojemnościach zależnych od potrzeb Zamawiajacego.</t>
  </si>
  <si>
    <t>PAKIET NR 129</t>
  </si>
  <si>
    <t>Nazwa materiału opatrunkowego</t>
  </si>
  <si>
    <t xml:space="preserve">JM         </t>
  </si>
  <si>
    <t xml:space="preserve">Ilość </t>
  </si>
  <si>
    <t>Cena    jedn.netto za jedną JM</t>
  </si>
  <si>
    <t>Cena    jedn.brutto za jednąJM</t>
  </si>
  <si>
    <t>lignina płaty</t>
  </si>
  <si>
    <t>kg</t>
  </si>
  <si>
    <t>Wata opat. baw-wisk. 500g</t>
  </si>
  <si>
    <t>Opaska tkana baweł.4x15cm</t>
  </si>
  <si>
    <t>Opaska dziana 10cmx4m            (pakowana pojedynczo z pełnym opisem produktu)</t>
  </si>
  <si>
    <t>Opaska dziana 15cmx4m            (pakowana pojedynczo z pełnym opisem produktu)</t>
  </si>
  <si>
    <t>Opas.elast. 15cmx5m z zapinka, pakowana pojedynczo</t>
  </si>
  <si>
    <t>szt.</t>
  </si>
  <si>
    <t>Opas. elast. 10cmx5m z zapinką, pakowana pojedyńczo</t>
  </si>
  <si>
    <t>PAKIET NR 128</t>
  </si>
  <si>
    <t>Cena    jedn.netto</t>
  </si>
  <si>
    <t>Cena    jedn.brutto</t>
  </si>
  <si>
    <t>Podkład pod gips. szer. 15cmx3m</t>
  </si>
  <si>
    <t>Podkład pod gips. szer. 25cmx3m</t>
  </si>
  <si>
    <t>Podkład pod gips. Szre. 10cmx3m</t>
  </si>
  <si>
    <t>PAKIET NR  127</t>
  </si>
  <si>
    <t>Nazwa wyrobu medycznego oferowanego przez wykonawcę</t>
  </si>
  <si>
    <t>NUMER KATALOGOWY</t>
  </si>
  <si>
    <t>Opatrunek żelatynowy o dział.hemostat.standard</t>
  </si>
  <si>
    <t>Opatrunek żelatynowy o dział.hemostat.specjal</t>
  </si>
  <si>
    <t>PAKIET NR 126</t>
  </si>
  <si>
    <t>Cena    jedn.netto  za jedną JM</t>
  </si>
  <si>
    <t>Cena    jedn.brutto za jedną JM</t>
  </si>
  <si>
    <t xml:space="preserve">Opas.gips.szybkowiąż.14cmx3m;obustronnie impregnowana gipsem Pakowana a'2szt.(czas wiąz.4-6min )  </t>
  </si>
  <si>
    <t>2szt.</t>
  </si>
  <si>
    <t xml:space="preserve">Opas.gips.szybkowiąż.12cmx3m;obustronnie impregnowana gipsem Pakowana a'2szt.(czas wiąz.4-6min )  </t>
  </si>
  <si>
    <t xml:space="preserve">Opas.gips.szybkowiąż.10cmx3m;obustronnie impregnowana gipsem Pakowana a'2szt.(czas wiąz.4-6min)  </t>
  </si>
  <si>
    <t>PAKIET NR 125</t>
  </si>
  <si>
    <t xml:space="preserve">Szpital Wojewódzki w Łomży </t>
  </si>
  <si>
    <t>Wosk kostny</t>
  </si>
  <si>
    <t>plaster</t>
  </si>
  <si>
    <t>2,5g</t>
  </si>
  <si>
    <t>PAKIET NR  124</t>
  </si>
  <si>
    <t>Nazwa produktu</t>
  </si>
  <si>
    <t>Pojemność</t>
  </si>
  <si>
    <t>Worki do żywienia p/jelitowego puste bez przewodów</t>
  </si>
  <si>
    <t>PAKIET NR 123</t>
  </si>
  <si>
    <t>Vincristine</t>
  </si>
  <si>
    <t>Vincristin</t>
  </si>
  <si>
    <t>Vinblastine</t>
  </si>
  <si>
    <t>Vinblastin</t>
  </si>
  <si>
    <t>5mg/2ml</t>
  </si>
  <si>
    <t>Cyclophasphamid</t>
  </si>
  <si>
    <t>Endoxan</t>
  </si>
  <si>
    <t>50draz</t>
  </si>
  <si>
    <t>1fiol</t>
  </si>
  <si>
    <t>Mitomicin</t>
  </si>
  <si>
    <t>Mitomycinum</t>
  </si>
  <si>
    <t>Clodribine</t>
  </si>
  <si>
    <t>Biodribin</t>
  </si>
  <si>
    <t>10mg/10ml</t>
  </si>
  <si>
    <t>Mesnum</t>
  </si>
  <si>
    <t>Uromitexan</t>
  </si>
  <si>
    <t>400mg/4ml</t>
  </si>
  <si>
    <t>15amp</t>
  </si>
  <si>
    <t>Methotrexate</t>
  </si>
  <si>
    <t>Methotrexat</t>
  </si>
  <si>
    <t>2,5mg</t>
  </si>
  <si>
    <t>Uwaga: Poz.3,5 , Poz. 6,7 muszą pochodzić od jednego producenta</t>
  </si>
  <si>
    <t>PAKIET NR  122</t>
  </si>
  <si>
    <t>Pamidronic acid</t>
  </si>
  <si>
    <t>Pamifos</t>
  </si>
  <si>
    <t>90mg</t>
  </si>
  <si>
    <t>Uwaga: poz. 1,2,3 - Proszę o wskazanie w ostatniej kolumnie czy oferowany lek znajduje się w aktualnie obowiązującym wykazie leków refundowanych, środków spożywczych specjalnego przeznaczenia oraz wyrobów medycznych poprzez wskazanie kodu EAN</t>
  </si>
  <si>
    <t xml:space="preserve"> poz. 1,2,3 - wszystkie dawki muszą pochodzić od jednego producenta.</t>
  </si>
  <si>
    <t>PAKIET NR 121</t>
  </si>
  <si>
    <t>Fludarabina</t>
  </si>
  <si>
    <t>Fludara</t>
  </si>
  <si>
    <t>20tabl</t>
  </si>
  <si>
    <t xml:space="preserve"> Oferowane  leki nie muszą pochodzić od jednego producenta</t>
  </si>
  <si>
    <t>PAKIET NR  120</t>
  </si>
  <si>
    <t>Oxaliplatin</t>
  </si>
  <si>
    <t>Eloxatin</t>
  </si>
  <si>
    <t xml:space="preserve">5mg/1ml </t>
  </si>
  <si>
    <t>200mg/40ml</t>
  </si>
  <si>
    <t>100mg/20ml</t>
  </si>
  <si>
    <t>50mg/10ml</t>
  </si>
  <si>
    <t>Uwaga: Poz. 1,2, 3 - Proszę o wskazanie w ostatniej kolumnie czy oferowany lek znajduje się w aktualnie obowiązującym wykazie leków refundowanych, środków spożywczych specjalnego przeznaczenia oraz wyrobów medycznych poprzez wskazanie kodu EAN</t>
  </si>
  <si>
    <t>Poz. 1,2, 3 musza pochodzić od jednego producenta</t>
  </si>
  <si>
    <t>PAKIET NR 119</t>
  </si>
  <si>
    <t>Dacarbazine</t>
  </si>
  <si>
    <t>Dacarbazyna</t>
  </si>
  <si>
    <t>Uwaga: Poz. 1, 2 - Proszę o wskazanie w ostatniej kolumnie czy oferowany lek znajduje się w aktualnie obowiązującym wykazie leków refundowanych, środków spożywczych specjalnego przeznaczenia oraz wyrobów medycznych poprzez wskazanie kodu EAN</t>
  </si>
  <si>
    <t>Poz. 1,2 - musza pochodzić od jednego producenta</t>
  </si>
  <si>
    <t>PAKIET NR  118</t>
  </si>
  <si>
    <t>Szpital Powiatowy wZambrowie</t>
  </si>
  <si>
    <t>Cena    jedn.opak. Netto za 10mg</t>
  </si>
  <si>
    <t>Kwas folinowy</t>
  </si>
  <si>
    <t>Leucovorin CA</t>
  </si>
  <si>
    <t>10mg/ml</t>
  </si>
  <si>
    <t>1 fiol.</t>
  </si>
  <si>
    <t>PAKIET NR  117</t>
  </si>
  <si>
    <t>Bicalutamid</t>
  </si>
  <si>
    <t>28tbl.powl.</t>
  </si>
  <si>
    <t>PAKIET NR 116</t>
  </si>
  <si>
    <t>Wartość bruto</t>
  </si>
  <si>
    <t>Nazwa leku oferowanego</t>
  </si>
  <si>
    <t>Insulin Actrapid Penfill 300j,m,/3ml</t>
  </si>
  <si>
    <t>100j.m/ml</t>
  </si>
  <si>
    <t>5 wkł.</t>
  </si>
  <si>
    <t>Gensulin R 300j,m,/3ml</t>
  </si>
  <si>
    <t>5wkł.</t>
  </si>
  <si>
    <t>Polhumin R 300j.m/3ml</t>
  </si>
  <si>
    <t>Insul. Mixtard 30 Penfil 300j.m/3ml</t>
  </si>
  <si>
    <t>Polhumin MIX-3 300j.m/3ml</t>
  </si>
  <si>
    <t>Gensulin M 30 300j.m/3ml</t>
  </si>
  <si>
    <t>Insul. Insulatard Penfill 300j.m/3ml</t>
  </si>
  <si>
    <t>Polhumin N 300j.m/3ml</t>
  </si>
  <si>
    <t>Gensulin N 300j.m/3ml</t>
  </si>
  <si>
    <t>Insul. NovoRapid Penfill, 300j.m/3ml</t>
  </si>
  <si>
    <t>Insul. NovoMix 30 Penfill, 300j.m/3ml</t>
  </si>
  <si>
    <t>Insul. NovoMix 50 Penfill, 300j.m/3ml</t>
  </si>
  <si>
    <t>Insulin.Solutio Neutr.</t>
  </si>
  <si>
    <t>80j/ml</t>
  </si>
  <si>
    <t>1fi/10ml</t>
  </si>
  <si>
    <t>PAKIET NR 115</t>
  </si>
  <si>
    <t>Nazwa leku oferowanego przez Wykonawcę</t>
  </si>
  <si>
    <t>Imipenem/Cilastatin</t>
  </si>
  <si>
    <t>Tienam</t>
  </si>
  <si>
    <t>inj.doz.</t>
  </si>
  <si>
    <t>500mg+500mg</t>
  </si>
  <si>
    <t>10fiol.</t>
  </si>
  <si>
    <t>Zamawiający nie dopuszcz generyków ze względu na   zastosowanie leku dla określonego oddziału (odbiorcy leku w Szpitalu Wojewódzkim w Łomży)</t>
  </si>
  <si>
    <t>PAKIET NR  114</t>
  </si>
  <si>
    <t>SZPITAL Wojewódzki w Łomży</t>
  </si>
  <si>
    <t>Spital Powiatowy w Zambrowie</t>
  </si>
  <si>
    <t>Cefuroksym</t>
  </si>
  <si>
    <t>Biofuroksym</t>
  </si>
  <si>
    <t>750mg</t>
  </si>
  <si>
    <t>1500mg</t>
  </si>
  <si>
    <t>PAKIET NR 113</t>
  </si>
  <si>
    <t xml:space="preserve">Postać </t>
  </si>
  <si>
    <t>Hydrocortisonum</t>
  </si>
  <si>
    <t>Corhydron</t>
  </si>
  <si>
    <t>5 amp</t>
  </si>
  <si>
    <t>Ketoprofenum</t>
  </si>
  <si>
    <t>Fastum</t>
  </si>
  <si>
    <t>50 g</t>
  </si>
  <si>
    <t>Fluconazolum</t>
  </si>
  <si>
    <t>Flumycon</t>
  </si>
  <si>
    <t>0,05g</t>
  </si>
  <si>
    <t>7 kaps</t>
  </si>
  <si>
    <t>Deoxyrybonuclosum Fibrynolysium</t>
  </si>
  <si>
    <t>Fibrolan</t>
  </si>
  <si>
    <t>maść</t>
  </si>
  <si>
    <t>25g</t>
  </si>
  <si>
    <t>Fiolet na spirytusie</t>
  </si>
  <si>
    <t xml:space="preserve">Fiolet na spir. </t>
  </si>
  <si>
    <t>sol</t>
  </si>
  <si>
    <t>1%20ml</t>
  </si>
  <si>
    <t>Fiolet na spir.</t>
  </si>
  <si>
    <t>2%20ml</t>
  </si>
  <si>
    <t>Bromhexini hydrochloridum</t>
  </si>
  <si>
    <t>80mg/100ml</t>
  </si>
  <si>
    <t>120ml</t>
  </si>
  <si>
    <t>kropl.</t>
  </si>
  <si>
    <t>8mg</t>
  </si>
  <si>
    <t>Ofloxacinum</t>
  </si>
  <si>
    <t>Floxal krople</t>
  </si>
  <si>
    <t>Fluconazol</t>
  </si>
  <si>
    <t>roz/inj</t>
  </si>
  <si>
    <t>50ml</t>
  </si>
  <si>
    <t>Flucon</t>
  </si>
  <si>
    <t>1% 1mg/ml</t>
  </si>
  <si>
    <t>Sól sodowa fluoresceiny</t>
  </si>
  <si>
    <t>Fluoresceina</t>
  </si>
  <si>
    <t>500mg/5ml</t>
  </si>
  <si>
    <t>Furaginum</t>
  </si>
  <si>
    <t>0.05g</t>
  </si>
  <si>
    <t>30 tabl</t>
  </si>
  <si>
    <t>Furazolidonum</t>
  </si>
  <si>
    <t>Furazolidon</t>
  </si>
  <si>
    <t>zaw.</t>
  </si>
  <si>
    <t>0.33g/100g</t>
  </si>
  <si>
    <t>160 g</t>
  </si>
  <si>
    <t>Furosemidum</t>
  </si>
  <si>
    <t>0.02g/2ml</t>
  </si>
  <si>
    <t>50 amp</t>
  </si>
  <si>
    <t>0.04g</t>
  </si>
  <si>
    <t>Hepatitis Bimmunoglobulin</t>
  </si>
  <si>
    <t>Gamma Anty HBS</t>
  </si>
  <si>
    <t>200j</t>
  </si>
  <si>
    <t>1000j</t>
  </si>
  <si>
    <t>Cisapridum</t>
  </si>
  <si>
    <t>Gasprid</t>
  </si>
  <si>
    <t>0.01g</t>
  </si>
  <si>
    <t>Gentamycinum</t>
  </si>
  <si>
    <t>Gentamycin</t>
  </si>
  <si>
    <t>iv/im</t>
  </si>
  <si>
    <t>0.08g/2ml</t>
  </si>
  <si>
    <t>10 amp</t>
  </si>
  <si>
    <t>0.04g/1ml</t>
  </si>
  <si>
    <t>ung/opht</t>
  </si>
  <si>
    <t>3g</t>
  </si>
  <si>
    <t>op</t>
  </si>
  <si>
    <t>Acidum alginicum Aluminii hydroxidum Natrii hydrocarbonas</t>
  </si>
  <si>
    <t>350/120/100</t>
  </si>
  <si>
    <t>24tabl</t>
  </si>
  <si>
    <t>Glucagonum</t>
  </si>
  <si>
    <t>GlucaGen</t>
  </si>
  <si>
    <t>Acarbosum</t>
  </si>
  <si>
    <t>Glucobay</t>
  </si>
  <si>
    <t>Glukoza</t>
  </si>
  <si>
    <t>Glucosum 20%</t>
  </si>
  <si>
    <t>Glucosum 40%</t>
  </si>
  <si>
    <t>Trandolapril</t>
  </si>
  <si>
    <t>Gopten</t>
  </si>
  <si>
    <t>Haloperidolum</t>
  </si>
  <si>
    <t>Haloperidol</t>
  </si>
  <si>
    <t>Bismuthi subgallas Bismuthi oxidi Acidum boricum Balsamum peruvianum</t>
  </si>
  <si>
    <t xml:space="preserve">Hemorectal </t>
  </si>
  <si>
    <t>czopki</t>
  </si>
  <si>
    <t>10czop</t>
  </si>
  <si>
    <t>Hydroxyzinum</t>
  </si>
  <si>
    <t>250g</t>
  </si>
  <si>
    <t>Ibufen</t>
  </si>
  <si>
    <t>0.1g/5ml</t>
  </si>
  <si>
    <t>Cloridini h/ chlor.</t>
  </si>
  <si>
    <t>Iporel</t>
  </si>
  <si>
    <t>0.075mcg</t>
  </si>
  <si>
    <t>50 tabl</t>
  </si>
  <si>
    <t>Enzymy bakteryjne z hodowli Clostridium histolitycum Kolagenaza, proteazy</t>
  </si>
  <si>
    <t>Iruxol Mono</t>
  </si>
  <si>
    <t>20g</t>
  </si>
  <si>
    <t>Permanganate potasium</t>
  </si>
  <si>
    <t>Kalium hyperman.</t>
  </si>
  <si>
    <t>0.1g</t>
  </si>
  <si>
    <t>Karbamazepin</t>
  </si>
  <si>
    <t>Neurotop</t>
  </si>
  <si>
    <t>50tabl</t>
  </si>
  <si>
    <t>Cefalexinum</t>
  </si>
  <si>
    <t>Keflex</t>
  </si>
  <si>
    <t>0.25g</t>
  </si>
  <si>
    <t>12 kaps</t>
  </si>
  <si>
    <t>0.5g</t>
  </si>
  <si>
    <t>Ketamina</t>
  </si>
  <si>
    <t>Ketanest</t>
  </si>
  <si>
    <t>200mg/20ml</t>
  </si>
  <si>
    <t>5fiol</t>
  </si>
  <si>
    <t>Ketokonazol</t>
  </si>
  <si>
    <t>0.2g</t>
  </si>
  <si>
    <t>Clozapinum</t>
  </si>
  <si>
    <t>Klozapol</t>
  </si>
  <si>
    <t>0.025g</t>
  </si>
  <si>
    <t>Witamina K</t>
  </si>
  <si>
    <t>K-Vitum</t>
  </si>
  <si>
    <t>Liofilizowane bakterie szczepu Lactobacillus acidophilus i Lactobacillus rhamnosus</t>
  </si>
  <si>
    <t>Lacidofil</t>
  </si>
  <si>
    <t>200kaps</t>
  </si>
  <si>
    <t>Lactulosum</t>
  </si>
  <si>
    <t>Lactobacillus rhamnosus</t>
  </si>
  <si>
    <t>Lakcid /prosz.</t>
  </si>
  <si>
    <t>Norepinephrine</t>
  </si>
  <si>
    <t>Levonor</t>
  </si>
  <si>
    <t>1mg/1ml%</t>
  </si>
  <si>
    <t>4mg/4ml</t>
  </si>
  <si>
    <t>Lidocainum</t>
  </si>
  <si>
    <t xml:space="preserve">Lidocainum </t>
  </si>
  <si>
    <t>aer</t>
  </si>
  <si>
    <t>100mg/1ml</t>
  </si>
  <si>
    <t>38g</t>
  </si>
  <si>
    <t>Lignoc.hyd.</t>
  </si>
  <si>
    <t>2% typ.A</t>
  </si>
  <si>
    <t>2% typ.U</t>
  </si>
  <si>
    <t>Linomag</t>
  </si>
  <si>
    <t>Heparinum natricum</t>
  </si>
  <si>
    <t>Lioton</t>
  </si>
  <si>
    <t>8.5mg</t>
  </si>
  <si>
    <t>Phenobarbitalum</t>
  </si>
  <si>
    <t>Luminalum</t>
  </si>
  <si>
    <t>0.015g</t>
  </si>
  <si>
    <t>10 tabl</t>
  </si>
  <si>
    <t>Progesteronum</t>
  </si>
  <si>
    <t>Luteina</t>
  </si>
  <si>
    <t>tab/p.jęz</t>
  </si>
  <si>
    <t>30tabl</t>
  </si>
  <si>
    <t>30tab.vag</t>
  </si>
  <si>
    <t>0,5g/10ml</t>
  </si>
  <si>
    <t>5amp.</t>
  </si>
  <si>
    <t>PAKIET NR 112</t>
  </si>
  <si>
    <t>Kalii canrenoas</t>
  </si>
  <si>
    <t>Aldactone</t>
  </si>
  <si>
    <t>0,02g/10ml</t>
  </si>
  <si>
    <t>Flumazenil</t>
  </si>
  <si>
    <t>Anexate</t>
  </si>
  <si>
    <t>0,5mg/5ml</t>
  </si>
  <si>
    <t>Urapidyl h/chlor.</t>
  </si>
  <si>
    <t>Tachyben</t>
  </si>
  <si>
    <t>5amp a 5ml</t>
  </si>
  <si>
    <t>5amp a 10ml</t>
  </si>
  <si>
    <t>5amp a 20ml</t>
  </si>
  <si>
    <t>Carvedilol</t>
  </si>
  <si>
    <t>Dilatrend</t>
  </si>
  <si>
    <t>6,25mg</t>
  </si>
  <si>
    <t>12,5mg</t>
  </si>
  <si>
    <t>Cilazapril</t>
  </si>
  <si>
    <t>Inhibace</t>
  </si>
  <si>
    <t>30tbl.powl.</t>
  </si>
  <si>
    <t>Levodopa, Benserazyd</t>
  </si>
  <si>
    <t>Madopar</t>
  </si>
  <si>
    <t>tbl.rozp.</t>
  </si>
  <si>
    <t>62,5mg</t>
  </si>
  <si>
    <t>100tbl.rozp.</t>
  </si>
  <si>
    <t>Madopar HBS</t>
  </si>
  <si>
    <t>125mg</t>
  </si>
  <si>
    <t>100kaps</t>
  </si>
  <si>
    <t>250mg</t>
  </si>
  <si>
    <t>PAKIET NR 111</t>
  </si>
  <si>
    <t>Propofol</t>
  </si>
  <si>
    <t>1%50ml</t>
  </si>
  <si>
    <t>PAKIET NR 110</t>
  </si>
  <si>
    <t>Kompleks wodorotlenku zelaza i sacharozy</t>
  </si>
  <si>
    <t>Venofer</t>
  </si>
  <si>
    <t>i/iv</t>
  </si>
  <si>
    <t>0,1g/5ml</t>
  </si>
  <si>
    <t>PAKIET NR 109</t>
  </si>
  <si>
    <t>Pedea</t>
  </si>
  <si>
    <t>4amp/2ml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</si>
</sst>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z_ł_-;\-* #,##0.00\ _z_ł_-;_-* \-??\ _z_ł_-;_-@_-"/>
    <numFmt numFmtId="166" formatCode="0.00%"/>
    <numFmt numFmtId="167" formatCode="0%"/>
    <numFmt numFmtId="168" formatCode="0.00"/>
    <numFmt numFmtId="169" formatCode="DD\ MMM"/>
    <numFmt numFmtId="170" formatCode="#,##0"/>
    <numFmt numFmtId="171" formatCode="#,##0.00"/>
    <numFmt numFmtId="172" formatCode="_(* #,##0.00_);_(* \(#,##0.00\);_(* \-??_);_(@_)"/>
    <numFmt numFmtId="173" formatCode="0.0%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u val="single"/>
      <sz val="10"/>
      <name val="Calibri"/>
      <family val="2"/>
    </font>
    <font>
      <b/>
      <sz val="9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305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10" xfId="0" applyFont="1" applyFill="1" applyBorder="1" applyAlignment="1">
      <alignment horizontal="center" vertical="center"/>
    </xf>
    <xf numFmtId="164" fontId="21" fillId="0" borderId="1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 wrapText="1"/>
    </xf>
    <xf numFmtId="164" fontId="21" fillId="0" borderId="10" xfId="0" applyFont="1" applyFill="1" applyBorder="1" applyAlignment="1">
      <alignment horizontal="center"/>
    </xf>
    <xf numFmtId="164" fontId="21" fillId="0" borderId="10" xfId="0" applyFont="1" applyFill="1" applyBorder="1" applyAlignment="1">
      <alignment horizontal="center" wrapText="1"/>
    </xf>
    <xf numFmtId="164" fontId="19" fillId="0" borderId="10" xfId="0" applyFont="1" applyFill="1" applyBorder="1" applyAlignment="1">
      <alignment/>
    </xf>
    <xf numFmtId="164" fontId="20" fillId="0" borderId="10" xfId="0" applyFont="1" applyFill="1" applyBorder="1" applyAlignment="1">
      <alignment/>
    </xf>
    <xf numFmtId="165" fontId="19" fillId="0" borderId="10" xfId="15" applyFont="1" applyFill="1" applyBorder="1" applyAlignment="1" applyProtection="1">
      <alignment/>
      <protection/>
    </xf>
    <xf numFmtId="164" fontId="19" fillId="0" borderId="10" xfId="0" applyFont="1" applyBorder="1" applyAlignment="1">
      <alignment/>
    </xf>
    <xf numFmtId="164" fontId="20" fillId="0" borderId="10" xfId="0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4" fontId="19" fillId="0" borderId="11" xfId="0" applyFont="1" applyBorder="1" applyAlignment="1">
      <alignment horizontal="center" vertical="center"/>
    </xf>
    <xf numFmtId="164" fontId="19" fillId="0" borderId="12" xfId="0" applyFont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/>
    </xf>
    <xf numFmtId="164" fontId="19" fillId="0" borderId="10" xfId="0" applyFont="1" applyFill="1" applyBorder="1" applyAlignment="1">
      <alignment horizontal="center" wrapText="1"/>
    </xf>
    <xf numFmtId="164" fontId="19" fillId="0" borderId="10" xfId="0" applyFont="1" applyFill="1" applyBorder="1" applyAlignment="1">
      <alignment horizontal="center" vertical="center"/>
    </xf>
    <xf numFmtId="165" fontId="19" fillId="0" borderId="13" xfId="0" applyNumberFormat="1" applyFont="1" applyFill="1" applyBorder="1" applyAlignment="1">
      <alignment/>
    </xf>
    <xf numFmtId="164" fontId="22" fillId="0" borderId="0" xfId="0" applyFont="1" applyAlignment="1">
      <alignment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 wrapText="1"/>
    </xf>
    <xf numFmtId="165" fontId="19" fillId="0" borderId="10" xfId="15" applyFont="1" applyFill="1" applyBorder="1" applyAlignment="1" applyProtection="1">
      <alignment horizontal="center" vertical="center"/>
      <protection/>
    </xf>
    <xf numFmtId="166" fontId="19" fillId="0" borderId="10" xfId="0" applyNumberFormat="1" applyFont="1" applyFill="1" applyBorder="1" applyAlignment="1">
      <alignment horizontal="center" vertical="center"/>
    </xf>
    <xf numFmtId="164" fontId="20" fillId="0" borderId="10" xfId="0" applyFont="1" applyBorder="1" applyAlignment="1">
      <alignment/>
    </xf>
    <xf numFmtId="164" fontId="20" fillId="0" borderId="10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/>
    </xf>
    <xf numFmtId="164" fontId="19" fillId="0" borderId="13" xfId="0" applyFont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/>
    </xf>
    <xf numFmtId="167" fontId="19" fillId="0" borderId="10" xfId="0" applyNumberFormat="1" applyFont="1" applyBorder="1" applyAlignment="1">
      <alignment horizontal="center" vertical="center"/>
    </xf>
    <xf numFmtId="168" fontId="19" fillId="0" borderId="10" xfId="15" applyNumberFormat="1" applyFont="1" applyFill="1" applyBorder="1" applyAlignment="1" applyProtection="1">
      <alignment/>
      <protection/>
    </xf>
    <xf numFmtId="165" fontId="20" fillId="0" borderId="10" xfId="15" applyFont="1" applyFill="1" applyBorder="1" applyAlignment="1" applyProtection="1">
      <alignment horizontal="center"/>
      <protection/>
    </xf>
    <xf numFmtId="165" fontId="19" fillId="0" borderId="0" xfId="15" applyFont="1" applyFill="1" applyBorder="1" applyAlignment="1" applyProtection="1">
      <alignment/>
      <protection/>
    </xf>
    <xf numFmtId="164" fontId="19" fillId="0" borderId="0" xfId="0" applyFont="1" applyFill="1" applyAlignment="1">
      <alignment/>
    </xf>
    <xf numFmtId="166" fontId="19" fillId="0" borderId="10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/>
    </xf>
    <xf numFmtId="164" fontId="21" fillId="0" borderId="14" xfId="0" applyFont="1" applyFill="1" applyBorder="1" applyAlignment="1">
      <alignment horizontal="center" vertical="center"/>
    </xf>
    <xf numFmtId="165" fontId="21" fillId="0" borderId="10" xfId="15" applyFont="1" applyFill="1" applyBorder="1" applyAlignment="1" applyProtection="1">
      <alignment horizontal="center" vertical="center"/>
      <protection/>
    </xf>
    <xf numFmtId="165" fontId="21" fillId="0" borderId="10" xfId="15" applyFont="1" applyFill="1" applyBorder="1" applyAlignment="1" applyProtection="1">
      <alignment/>
      <protection/>
    </xf>
    <xf numFmtId="164" fontId="21" fillId="0" borderId="10" xfId="0" applyFont="1" applyFill="1" applyBorder="1" applyAlignment="1">
      <alignment/>
    </xf>
    <xf numFmtId="166" fontId="21" fillId="0" borderId="10" xfId="15" applyNumberFormat="1" applyFont="1" applyFill="1" applyBorder="1" applyAlignment="1" applyProtection="1">
      <alignment horizontal="center" vertical="center" wrapText="1"/>
      <protection/>
    </xf>
    <xf numFmtId="169" fontId="21" fillId="0" borderId="10" xfId="0" applyNumberFormat="1" applyFont="1" applyFill="1" applyBorder="1" applyAlignment="1">
      <alignment horizontal="center" vertical="center"/>
    </xf>
    <xf numFmtId="170" fontId="21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/>
    </xf>
    <xf numFmtId="164" fontId="23" fillId="0" borderId="10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3" fillId="0" borderId="0" xfId="0" applyFont="1" applyBorder="1" applyAlignment="1">
      <alignment horizontal="center"/>
    </xf>
    <xf numFmtId="164" fontId="19" fillId="0" borderId="13" xfId="0" applyFont="1" applyFill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center" vertical="center"/>
    </xf>
    <xf numFmtId="164" fontId="19" fillId="0" borderId="13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15" xfId="0" applyFont="1" applyFill="1" applyBorder="1" applyAlignment="1">
      <alignment horizontal="center" vertical="center" wrapText="1"/>
    </xf>
    <xf numFmtId="164" fontId="23" fillId="0" borderId="0" xfId="0" applyFont="1" applyAlignment="1">
      <alignment/>
    </xf>
    <xf numFmtId="164" fontId="21" fillId="0" borderId="0" xfId="0" applyFont="1" applyBorder="1" applyAlignment="1">
      <alignment/>
    </xf>
    <xf numFmtId="164" fontId="20" fillId="0" borderId="10" xfId="0" applyNumberFormat="1" applyFont="1" applyFill="1" applyBorder="1" applyAlignment="1">
      <alignment horizontal="center" vertical="center"/>
    </xf>
    <xf numFmtId="165" fontId="19" fillId="0" borderId="10" xfId="15" applyFont="1" applyFill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left" vertical="center" wrapText="1"/>
    </xf>
    <xf numFmtId="165" fontId="19" fillId="0" borderId="10" xfId="15" applyFont="1" applyFill="1" applyBorder="1" applyAlignment="1" applyProtection="1">
      <alignment vertical="center" wrapText="1"/>
      <protection/>
    </xf>
    <xf numFmtId="171" fontId="19" fillId="0" borderId="10" xfId="0" applyNumberFormat="1" applyFont="1" applyBorder="1" applyAlignment="1">
      <alignment/>
    </xf>
    <xf numFmtId="164" fontId="19" fillId="0" borderId="10" xfId="0" applyFont="1" applyFill="1" applyBorder="1" applyAlignment="1">
      <alignment horizontal="left" vertical="center" wrapText="1"/>
    </xf>
    <xf numFmtId="164" fontId="20" fillId="0" borderId="10" xfId="0" applyFont="1" applyBorder="1" applyAlignment="1">
      <alignment horizontal="center" vertical="center"/>
    </xf>
    <xf numFmtId="171" fontId="20" fillId="0" borderId="10" xfId="0" applyNumberFormat="1" applyFont="1" applyBorder="1" applyAlignment="1">
      <alignment horizontal="center"/>
    </xf>
    <xf numFmtId="164" fontId="21" fillId="0" borderId="10" xfId="0" applyFont="1" applyBorder="1" applyAlignment="1">
      <alignment horizontal="center" vertical="center"/>
    </xf>
    <xf numFmtId="164" fontId="21" fillId="0" borderId="11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4" fontId="21" fillId="0" borderId="13" xfId="0" applyFont="1" applyBorder="1" applyAlignment="1">
      <alignment horizontal="center" vertical="center"/>
    </xf>
    <xf numFmtId="164" fontId="21" fillId="0" borderId="10" xfId="0" applyFont="1" applyBorder="1" applyAlignment="1">
      <alignment horizontal="left" vertical="center" wrapText="1"/>
    </xf>
    <xf numFmtId="164" fontId="23" fillId="0" borderId="14" xfId="0" applyFont="1" applyBorder="1" applyAlignment="1">
      <alignment horizontal="center" vertical="center"/>
    </xf>
    <xf numFmtId="165" fontId="21" fillId="0" borderId="10" xfId="15" applyFont="1" applyFill="1" applyBorder="1" applyAlignment="1" applyProtection="1">
      <alignment horizontal="center" vertical="center" wrapText="1"/>
      <protection/>
    </xf>
    <xf numFmtId="172" fontId="21" fillId="0" borderId="10" xfId="0" applyNumberFormat="1" applyFont="1" applyBorder="1" applyAlignment="1">
      <alignment horizontal="center" vertical="center" wrapText="1"/>
    </xf>
    <xf numFmtId="164" fontId="21" fillId="0" borderId="13" xfId="0" applyFont="1" applyBorder="1" applyAlignment="1">
      <alignment horizontal="center"/>
    </xf>
    <xf numFmtId="164" fontId="21" fillId="0" borderId="10" xfId="0" applyFont="1" applyBorder="1" applyAlignment="1">
      <alignment/>
    </xf>
    <xf numFmtId="164" fontId="21" fillId="0" borderId="16" xfId="0" applyFont="1" applyFill="1" applyBorder="1" applyAlignment="1">
      <alignment horizontal="center"/>
    </xf>
    <xf numFmtId="164" fontId="21" fillId="0" borderId="13" xfId="0" applyFont="1" applyFill="1" applyBorder="1" applyAlignment="1">
      <alignment horizontal="center"/>
    </xf>
    <xf numFmtId="171" fontId="21" fillId="0" borderId="13" xfId="0" applyNumberFormat="1" applyFont="1" applyFill="1" applyBorder="1" applyAlignment="1">
      <alignment horizontal="center"/>
    </xf>
    <xf numFmtId="171" fontId="21" fillId="0" borderId="14" xfId="0" applyNumberFormat="1" applyFont="1" applyBorder="1" applyAlignment="1">
      <alignment/>
    </xf>
    <xf numFmtId="164" fontId="21" fillId="0" borderId="12" xfId="0" applyFont="1" applyBorder="1" applyAlignment="1">
      <alignment horizontal="center"/>
    </xf>
    <xf numFmtId="164" fontId="21" fillId="0" borderId="11" xfId="0" applyFont="1" applyBorder="1" applyAlignment="1">
      <alignment horizontal="left" vertical="center" wrapText="1"/>
    </xf>
    <xf numFmtId="164" fontId="21" fillId="0" borderId="11" xfId="0" applyFont="1" applyBorder="1" applyAlignment="1">
      <alignment/>
    </xf>
    <xf numFmtId="164" fontId="23" fillId="0" borderId="17" xfId="0" applyFont="1" applyBorder="1" applyAlignment="1">
      <alignment horizontal="center" vertical="center"/>
    </xf>
    <xf numFmtId="164" fontId="21" fillId="0" borderId="18" xfId="0" applyFont="1" applyFill="1" applyBorder="1" applyAlignment="1">
      <alignment horizontal="center"/>
    </xf>
    <xf numFmtId="164" fontId="21" fillId="0" borderId="12" xfId="0" applyFont="1" applyFill="1" applyBorder="1" applyAlignment="1">
      <alignment horizontal="center"/>
    </xf>
    <xf numFmtId="164" fontId="21" fillId="0" borderId="11" xfId="0" applyFont="1" applyFill="1" applyBorder="1" applyAlignment="1">
      <alignment horizontal="center" vertical="center"/>
    </xf>
    <xf numFmtId="171" fontId="21" fillId="0" borderId="12" xfId="0" applyNumberFormat="1" applyFont="1" applyFill="1" applyBorder="1" applyAlignment="1">
      <alignment horizontal="center"/>
    </xf>
    <xf numFmtId="165" fontId="21" fillId="0" borderId="11" xfId="15" applyFont="1" applyFill="1" applyBorder="1" applyAlignment="1" applyProtection="1">
      <alignment horizontal="center" vertical="center" wrapText="1"/>
      <protection/>
    </xf>
    <xf numFmtId="172" fontId="21" fillId="0" borderId="11" xfId="0" applyNumberFormat="1" applyFont="1" applyBorder="1" applyAlignment="1">
      <alignment horizontal="center" vertical="center" wrapText="1"/>
    </xf>
    <xf numFmtId="171" fontId="21" fillId="0" borderId="17" xfId="0" applyNumberFormat="1" applyFont="1" applyBorder="1" applyAlignment="1">
      <alignment/>
    </xf>
    <xf numFmtId="164" fontId="23" fillId="0" borderId="10" xfId="0" applyFont="1" applyBorder="1" applyAlignment="1">
      <alignment horizontal="center" vertical="center"/>
    </xf>
    <xf numFmtId="171" fontId="23" fillId="0" borderId="10" xfId="0" applyNumberFormat="1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19" fillId="0" borderId="10" xfId="0" applyFont="1" applyFill="1" applyBorder="1" applyAlignment="1">
      <alignment wrapText="1"/>
    </xf>
    <xf numFmtId="164" fontId="19" fillId="0" borderId="10" xfId="0" applyNumberFormat="1" applyFont="1" applyFill="1" applyBorder="1" applyAlignment="1">
      <alignment horizontal="center"/>
    </xf>
    <xf numFmtId="171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 wrapText="1"/>
    </xf>
    <xf numFmtId="171" fontId="19" fillId="0" borderId="11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wrapText="1"/>
    </xf>
    <xf numFmtId="164" fontId="19" fillId="0" borderId="11" xfId="0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/>
    </xf>
    <xf numFmtId="164" fontId="20" fillId="0" borderId="11" xfId="0" applyFont="1" applyFill="1" applyBorder="1" applyAlignment="1">
      <alignment horizontal="center"/>
    </xf>
    <xf numFmtId="164" fontId="20" fillId="0" borderId="10" xfId="0" applyFont="1" applyFill="1" applyBorder="1" applyAlignment="1">
      <alignment horizontal="center" vertical="center"/>
    </xf>
    <xf numFmtId="171" fontId="20" fillId="0" borderId="10" xfId="0" applyNumberFormat="1" applyFont="1" applyFill="1" applyBorder="1" applyAlignment="1">
      <alignment horizontal="center"/>
    </xf>
    <xf numFmtId="164" fontId="19" fillId="0" borderId="0" xfId="0" applyFont="1" applyBorder="1" applyAlignment="1">
      <alignment/>
    </xf>
    <xf numFmtId="164" fontId="19" fillId="0" borderId="10" xfId="0" applyNumberFormat="1" applyFont="1" applyFill="1" applyBorder="1" applyAlignment="1">
      <alignment/>
    </xf>
    <xf numFmtId="164" fontId="19" fillId="0" borderId="11" xfId="0" applyNumberFormat="1" applyFont="1" applyFill="1" applyBorder="1" applyAlignment="1">
      <alignment/>
    </xf>
    <xf numFmtId="165" fontId="19" fillId="0" borderId="11" xfId="15" applyFont="1" applyFill="1" applyBorder="1" applyAlignment="1" applyProtection="1">
      <alignment/>
      <protection/>
    </xf>
    <xf numFmtId="165" fontId="19" fillId="0" borderId="11" xfId="15" applyFont="1" applyFill="1" applyBorder="1" applyAlignment="1" applyProtection="1">
      <alignment horizontal="center" vertical="center" wrapText="1"/>
      <protection/>
    </xf>
    <xf numFmtId="171" fontId="20" fillId="0" borderId="10" xfId="0" applyNumberFormat="1" applyFont="1" applyFill="1" applyBorder="1" applyAlignment="1">
      <alignment horizontal="center" vertical="center"/>
    </xf>
    <xf numFmtId="164" fontId="20" fillId="0" borderId="0" xfId="57" applyFont="1" applyBorder="1" applyAlignment="1">
      <alignment horizontal="center"/>
      <protection/>
    </xf>
    <xf numFmtId="164" fontId="19" fillId="0" borderId="0" xfId="57" applyFont="1">
      <alignment/>
      <protection/>
    </xf>
    <xf numFmtId="164" fontId="19" fillId="0" borderId="10" xfId="57" applyFont="1" applyBorder="1" applyAlignment="1">
      <alignment horizontal="center" vertical="center"/>
      <protection/>
    </xf>
    <xf numFmtId="164" fontId="19" fillId="0" borderId="10" xfId="57" applyFont="1" applyBorder="1" applyAlignment="1">
      <alignment horizontal="center" vertical="center" wrapText="1"/>
      <protection/>
    </xf>
    <xf numFmtId="164" fontId="19" fillId="0" borderId="11" xfId="57" applyFont="1" applyBorder="1" applyAlignment="1">
      <alignment horizontal="center" vertical="center"/>
      <protection/>
    </xf>
    <xf numFmtId="164" fontId="19" fillId="0" borderId="11" xfId="57" applyFont="1" applyFill="1" applyBorder="1" applyAlignment="1">
      <alignment vertical="center" wrapText="1"/>
      <protection/>
    </xf>
    <xf numFmtId="164" fontId="19" fillId="0" borderId="11" xfId="57" applyFont="1" applyBorder="1" applyAlignment="1">
      <alignment vertical="center" wrapText="1"/>
      <protection/>
    </xf>
    <xf numFmtId="164" fontId="19" fillId="0" borderId="11" xfId="57" applyNumberFormat="1" applyFont="1" applyBorder="1" applyAlignment="1">
      <alignment horizontal="center" vertical="center"/>
      <protection/>
    </xf>
    <xf numFmtId="164" fontId="20" fillId="0" borderId="11" xfId="57" applyFont="1" applyBorder="1" applyAlignment="1">
      <alignment horizontal="center" vertical="center"/>
      <protection/>
    </xf>
    <xf numFmtId="164" fontId="19" fillId="0" borderId="11" xfId="57" applyFont="1" applyFill="1" applyBorder="1" applyAlignment="1">
      <alignment horizontal="center" vertical="center"/>
      <protection/>
    </xf>
    <xf numFmtId="171" fontId="19" fillId="0" borderId="11" xfId="57" applyNumberFormat="1" applyFont="1" applyBorder="1" applyAlignment="1">
      <alignment horizontal="center" vertical="center"/>
      <protection/>
    </xf>
    <xf numFmtId="164" fontId="20" fillId="0" borderId="10" xfId="57" applyFont="1" applyBorder="1" applyAlignment="1">
      <alignment horizontal="center" vertical="center"/>
      <protection/>
    </xf>
    <xf numFmtId="171" fontId="20" fillId="0" borderId="10" xfId="57" applyNumberFormat="1" applyFont="1" applyBorder="1" applyAlignment="1">
      <alignment horizontal="center" vertical="center"/>
      <protection/>
    </xf>
    <xf numFmtId="170" fontId="20" fillId="0" borderId="10" xfId="0" applyNumberFormat="1" applyFont="1" applyBorder="1" applyAlignment="1">
      <alignment horizontal="center" vertical="center"/>
    </xf>
    <xf numFmtId="170" fontId="19" fillId="0" borderId="10" xfId="0" applyNumberFormat="1" applyFont="1" applyFill="1" applyBorder="1" applyAlignment="1">
      <alignment horizontal="center" vertical="center"/>
    </xf>
    <xf numFmtId="171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71" fontId="19" fillId="0" borderId="10" xfId="0" applyNumberFormat="1" applyFont="1" applyBorder="1" applyAlignment="1">
      <alignment horizontal="center" vertical="center"/>
    </xf>
    <xf numFmtId="171" fontId="19" fillId="0" borderId="10" xfId="0" applyNumberFormat="1" applyFont="1" applyBorder="1" applyAlignment="1">
      <alignment vertical="center"/>
    </xf>
    <xf numFmtId="171" fontId="19" fillId="0" borderId="11" xfId="0" applyNumberFormat="1" applyFont="1" applyBorder="1" applyAlignment="1">
      <alignment horizontal="center" vertical="center"/>
    </xf>
    <xf numFmtId="171" fontId="19" fillId="0" borderId="11" xfId="0" applyNumberFormat="1" applyFont="1" applyBorder="1" applyAlignment="1">
      <alignment vertical="center"/>
    </xf>
    <xf numFmtId="164" fontId="20" fillId="0" borderId="13" xfId="0" applyFont="1" applyBorder="1" applyAlignment="1">
      <alignment horizontal="center" vertical="center"/>
    </xf>
    <xf numFmtId="171" fontId="20" fillId="0" borderId="10" xfId="0" applyNumberFormat="1" applyFont="1" applyBorder="1" applyAlignment="1">
      <alignment horizontal="center" vertical="center"/>
    </xf>
    <xf numFmtId="168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 wrapText="1"/>
    </xf>
    <xf numFmtId="171" fontId="19" fillId="0" borderId="10" xfId="0" applyNumberFormat="1" applyFont="1" applyBorder="1" applyAlignment="1">
      <alignment horizontal="center" vertical="center" wrapText="1"/>
    </xf>
    <xf numFmtId="168" fontId="19" fillId="0" borderId="11" xfId="0" applyNumberFormat="1" applyFont="1" applyBorder="1" applyAlignment="1">
      <alignment horizontal="center" vertical="center" wrapText="1"/>
    </xf>
    <xf numFmtId="171" fontId="19" fillId="0" borderId="11" xfId="0" applyNumberFormat="1" applyFont="1" applyBorder="1" applyAlignment="1">
      <alignment horizontal="center" vertical="center" wrapText="1"/>
    </xf>
    <xf numFmtId="164" fontId="23" fillId="0" borderId="0" xfId="0" applyFont="1" applyAlignment="1">
      <alignment horizontal="center"/>
    </xf>
    <xf numFmtId="164" fontId="19" fillId="0" borderId="14" xfId="0" applyFont="1" applyFill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left" wrapText="1"/>
    </xf>
    <xf numFmtId="164" fontId="20" fillId="0" borderId="10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wrapText="1"/>
    </xf>
    <xf numFmtId="164" fontId="19" fillId="0" borderId="10" xfId="0" applyFont="1" applyFill="1" applyBorder="1" applyAlignment="1">
      <alignment vertical="center" wrapText="1"/>
    </xf>
    <xf numFmtId="164" fontId="19" fillId="0" borderId="10" xfId="0" applyFont="1" applyFill="1" applyBorder="1" applyAlignment="1">
      <alignment horizontal="left" wrapText="1"/>
    </xf>
    <xf numFmtId="167" fontId="19" fillId="0" borderId="10" xfId="0" applyNumberFormat="1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/>
    </xf>
    <xf numFmtId="164" fontId="19" fillId="0" borderId="10" xfId="56" applyFont="1" applyFill="1" applyBorder="1" applyAlignment="1">
      <alignment horizontal="center" vertical="center"/>
      <protection/>
    </xf>
    <xf numFmtId="164" fontId="19" fillId="0" borderId="10" xfId="56" applyFont="1" applyFill="1" applyBorder="1" applyAlignment="1">
      <alignment horizontal="center" vertical="center" wrapText="1"/>
      <protection/>
    </xf>
    <xf numFmtId="164" fontId="19" fillId="0" borderId="13" xfId="56" applyFont="1" applyFill="1" applyBorder="1" applyAlignment="1">
      <alignment horizontal="center" vertical="center" wrapText="1"/>
      <protection/>
    </xf>
    <xf numFmtId="164" fontId="19" fillId="0" borderId="11" xfId="56" applyFont="1" applyFill="1" applyBorder="1" applyAlignment="1">
      <alignment horizontal="center" vertical="center"/>
      <protection/>
    </xf>
    <xf numFmtId="164" fontId="19" fillId="0" borderId="11" xfId="56" applyFont="1" applyFill="1" applyBorder="1" applyAlignment="1">
      <alignment horizontal="center" vertical="center" wrapText="1"/>
      <protection/>
    </xf>
    <xf numFmtId="164" fontId="19" fillId="0" borderId="11" xfId="56" applyFont="1" applyFill="1" applyBorder="1" applyAlignment="1">
      <alignment wrapText="1"/>
      <protection/>
    </xf>
    <xf numFmtId="164" fontId="19" fillId="0" borderId="11" xfId="56" applyFont="1" applyFill="1" applyBorder="1" applyAlignment="1">
      <alignment horizontal="center"/>
      <protection/>
    </xf>
    <xf numFmtId="164" fontId="19" fillId="0" borderId="11" xfId="56" applyNumberFormat="1" applyFont="1" applyFill="1" applyBorder="1" applyAlignment="1">
      <alignment horizontal="center" wrapText="1"/>
      <protection/>
    </xf>
    <xf numFmtId="164" fontId="20" fillId="0" borderId="11" xfId="56" applyFont="1" applyFill="1" applyBorder="1" applyAlignment="1">
      <alignment horizontal="center"/>
      <protection/>
    </xf>
    <xf numFmtId="164" fontId="19" fillId="0" borderId="11" xfId="15" applyNumberFormat="1" applyFont="1" applyFill="1" applyBorder="1" applyAlignment="1" applyProtection="1">
      <alignment/>
      <protection/>
    </xf>
    <xf numFmtId="172" fontId="19" fillId="0" borderId="11" xfId="56" applyNumberFormat="1" applyFont="1" applyFill="1" applyBorder="1">
      <alignment/>
      <protection/>
    </xf>
    <xf numFmtId="171" fontId="19" fillId="0" borderId="11" xfId="56" applyNumberFormat="1" applyFont="1" applyFill="1" applyBorder="1">
      <alignment/>
      <protection/>
    </xf>
    <xf numFmtId="171" fontId="19" fillId="0" borderId="12" xfId="56" applyNumberFormat="1" applyFont="1" applyFill="1" applyBorder="1">
      <alignment/>
      <protection/>
    </xf>
    <xf numFmtId="164" fontId="20" fillId="0" borderId="10" xfId="56" applyFont="1" applyFill="1" applyBorder="1" applyAlignment="1">
      <alignment horizontal="center" vertical="center"/>
      <protection/>
    </xf>
    <xf numFmtId="171" fontId="20" fillId="0" borderId="10" xfId="56" applyNumberFormat="1" applyFont="1" applyFill="1" applyBorder="1" applyAlignment="1">
      <alignment horizontal="center"/>
      <protection/>
    </xf>
    <xf numFmtId="164" fontId="19" fillId="0" borderId="10" xfId="55" applyFont="1" applyBorder="1" applyAlignment="1">
      <alignment horizontal="center" vertical="center"/>
      <protection/>
    </xf>
    <xf numFmtId="164" fontId="19" fillId="0" borderId="10" xfId="55" applyFont="1" applyBorder="1" applyAlignment="1">
      <alignment horizontal="center" vertical="center" wrapText="1"/>
      <protection/>
    </xf>
    <xf numFmtId="164" fontId="19" fillId="0" borderId="13" xfId="55" applyFont="1" applyBorder="1" applyAlignment="1">
      <alignment horizontal="center" vertical="center" wrapText="1"/>
      <protection/>
    </xf>
    <xf numFmtId="164" fontId="19" fillId="0" borderId="11" xfId="55" applyFont="1" applyBorder="1" applyAlignment="1">
      <alignment horizontal="center" vertical="center"/>
      <protection/>
    </xf>
    <xf numFmtId="164" fontId="19" fillId="0" borderId="11" xfId="55" applyFont="1" applyBorder="1" applyAlignment="1">
      <alignment wrapText="1"/>
      <protection/>
    </xf>
    <xf numFmtId="164" fontId="19" fillId="0" borderId="11" xfId="55" applyFont="1" applyBorder="1" applyAlignment="1">
      <alignment horizontal="center"/>
      <protection/>
    </xf>
    <xf numFmtId="164" fontId="19" fillId="0" borderId="11" xfId="55" applyNumberFormat="1" applyFont="1" applyBorder="1" applyAlignment="1">
      <alignment horizontal="center" wrapText="1"/>
      <protection/>
    </xf>
    <xf numFmtId="164" fontId="19" fillId="0" borderId="11" xfId="55" applyNumberFormat="1" applyFont="1" applyBorder="1" applyAlignment="1">
      <alignment horizontal="center"/>
      <protection/>
    </xf>
    <xf numFmtId="164" fontId="20" fillId="0" borderId="11" xfId="55" applyFont="1" applyBorder="1" applyAlignment="1">
      <alignment horizontal="center"/>
      <protection/>
    </xf>
    <xf numFmtId="164" fontId="19" fillId="0" borderId="11" xfId="55" applyFont="1" applyFill="1" applyBorder="1" applyAlignment="1">
      <alignment horizontal="center"/>
      <protection/>
    </xf>
    <xf numFmtId="164" fontId="19" fillId="0" borderId="11" xfId="55" applyFont="1" applyBorder="1">
      <alignment/>
      <protection/>
    </xf>
    <xf numFmtId="171" fontId="19" fillId="0" borderId="11" xfId="55" applyNumberFormat="1" applyFont="1" applyBorder="1">
      <alignment/>
      <protection/>
    </xf>
    <xf numFmtId="171" fontId="19" fillId="0" borderId="12" xfId="55" applyNumberFormat="1" applyFont="1" applyBorder="1">
      <alignment/>
      <protection/>
    </xf>
    <xf numFmtId="164" fontId="20" fillId="0" borderId="10" xfId="55" applyFont="1" applyBorder="1" applyAlignment="1">
      <alignment horizontal="center" vertical="center"/>
      <protection/>
    </xf>
    <xf numFmtId="171" fontId="20" fillId="0" borderId="10" xfId="55" applyNumberFormat="1" applyFont="1" applyBorder="1" applyAlignment="1">
      <alignment horizontal="center"/>
      <protection/>
    </xf>
    <xf numFmtId="164" fontId="19" fillId="0" borderId="11" xfId="0" applyFont="1" applyBorder="1" applyAlignment="1">
      <alignment horizontal="center"/>
    </xf>
    <xf numFmtId="164" fontId="19" fillId="0" borderId="11" xfId="0" applyFont="1" applyBorder="1" applyAlignment="1">
      <alignment horizontal="left" vertical="center" wrapText="1"/>
    </xf>
    <xf numFmtId="164" fontId="19" fillId="0" borderId="11" xfId="0" applyNumberFormat="1" applyFont="1" applyBorder="1" applyAlignment="1">
      <alignment horizontal="center" wrapText="1"/>
    </xf>
    <xf numFmtId="164" fontId="20" fillId="0" borderId="11" xfId="0" applyFont="1" applyBorder="1" applyAlignment="1">
      <alignment horizontal="center"/>
    </xf>
    <xf numFmtId="171" fontId="19" fillId="0" borderId="11" xfId="0" applyNumberFormat="1" applyFont="1" applyFill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71" fontId="19" fillId="0" borderId="11" xfId="0" applyNumberFormat="1" applyFont="1" applyBorder="1" applyAlignment="1">
      <alignment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left" wrapText="1"/>
    </xf>
    <xf numFmtId="164" fontId="19" fillId="0" borderId="13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4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horizontal="center" wrapText="1"/>
    </xf>
    <xf numFmtId="171" fontId="19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1" xfId="0" applyFont="1" applyBorder="1" applyAlignment="1">
      <alignment/>
    </xf>
    <xf numFmtId="164" fontId="19" fillId="0" borderId="17" xfId="0" applyNumberFormat="1" applyFont="1" applyBorder="1" applyAlignment="1">
      <alignment horizontal="center" wrapText="1"/>
    </xf>
    <xf numFmtId="164" fontId="19" fillId="0" borderId="12" xfId="0" applyFont="1" applyBorder="1" applyAlignment="1">
      <alignment horizontal="left" vertical="center" wrapText="1"/>
    </xf>
    <xf numFmtId="164" fontId="19" fillId="0" borderId="11" xfId="0" applyFont="1" applyBorder="1" applyAlignment="1">
      <alignment wrapText="1"/>
    </xf>
    <xf numFmtId="164" fontId="19" fillId="0" borderId="17" xfId="0" applyFont="1" applyBorder="1" applyAlignment="1">
      <alignment horizontal="center"/>
    </xf>
    <xf numFmtId="164" fontId="20" fillId="0" borderId="0" xfId="0" applyFont="1" applyAlignment="1">
      <alignment wrapText="1"/>
    </xf>
    <xf numFmtId="164" fontId="20" fillId="0" borderId="0" xfId="0" applyFont="1" applyBorder="1" applyAlignment="1">
      <alignment horizontal="left"/>
    </xf>
    <xf numFmtId="164" fontId="19" fillId="0" borderId="13" xfId="0" applyFont="1" applyBorder="1" applyAlignment="1">
      <alignment horizontal="left" vertical="center" wrapText="1"/>
    </xf>
    <xf numFmtId="164" fontId="19" fillId="0" borderId="10" xfId="0" applyFont="1" applyBorder="1" applyAlignment="1">
      <alignment wrapText="1"/>
    </xf>
    <xf numFmtId="164" fontId="19" fillId="0" borderId="14" xfId="0" applyFont="1" applyBorder="1" applyAlignment="1">
      <alignment horizontal="center"/>
    </xf>
    <xf numFmtId="164" fontId="20" fillId="0" borderId="0" xfId="0" applyFont="1" applyAlignment="1">
      <alignment horizontal="left"/>
    </xf>
    <xf numFmtId="165" fontId="19" fillId="0" borderId="10" xfId="15" applyFont="1" applyFill="1" applyBorder="1" applyAlignment="1" applyProtection="1">
      <alignment horizontal="center"/>
      <protection/>
    </xf>
    <xf numFmtId="165" fontId="19" fillId="0" borderId="11" xfId="15" applyFont="1" applyFill="1" applyBorder="1" applyAlignment="1" applyProtection="1">
      <alignment horizontal="center"/>
      <protection/>
    </xf>
    <xf numFmtId="164" fontId="20" fillId="0" borderId="0" xfId="54" applyFont="1" applyBorder="1" applyAlignment="1">
      <alignment horizontal="center"/>
      <protection/>
    </xf>
    <xf numFmtId="164" fontId="19" fillId="0" borderId="0" xfId="54" applyFont="1">
      <alignment/>
      <protection/>
    </xf>
    <xf numFmtId="164" fontId="19" fillId="0" borderId="10" xfId="54" applyFont="1" applyBorder="1" applyAlignment="1">
      <alignment horizontal="center" vertical="center"/>
      <protection/>
    </xf>
    <xf numFmtId="164" fontId="19" fillId="0" borderId="10" xfId="54" applyFont="1" applyBorder="1" applyAlignment="1">
      <alignment horizontal="center" vertical="center" wrapText="1"/>
      <protection/>
    </xf>
    <xf numFmtId="164" fontId="19" fillId="0" borderId="13" xfId="54" applyFont="1" applyBorder="1" applyAlignment="1">
      <alignment horizontal="center" vertical="center" wrapText="1"/>
      <protection/>
    </xf>
    <xf numFmtId="164" fontId="19" fillId="0" borderId="11" xfId="54" applyFont="1" applyBorder="1" applyAlignment="1">
      <alignment horizontal="center"/>
      <protection/>
    </xf>
    <xf numFmtId="164" fontId="19" fillId="0" borderId="11" xfId="54" applyFont="1" applyBorder="1">
      <alignment/>
      <protection/>
    </xf>
    <xf numFmtId="164" fontId="19" fillId="0" borderId="11" xfId="54" applyNumberFormat="1" applyFont="1" applyBorder="1" applyAlignment="1">
      <alignment horizontal="center" wrapText="1"/>
      <protection/>
    </xf>
    <xf numFmtId="164" fontId="20" fillId="0" borderId="11" xfId="54" applyFont="1" applyBorder="1" applyAlignment="1">
      <alignment horizontal="center"/>
      <protection/>
    </xf>
    <xf numFmtId="168" fontId="19" fillId="0" borderId="12" xfId="54" applyNumberFormat="1" applyFont="1" applyBorder="1" applyAlignment="1">
      <alignment horizontal="center"/>
      <protection/>
    </xf>
    <xf numFmtId="164" fontId="20" fillId="0" borderId="10" xfId="54" applyFont="1" applyBorder="1" applyAlignment="1">
      <alignment horizontal="center" vertical="center"/>
      <protection/>
    </xf>
    <xf numFmtId="164" fontId="19" fillId="0" borderId="13" xfId="0" applyFont="1" applyFill="1" applyBorder="1" applyAlignment="1">
      <alignment horizontal="left" vertical="center" wrapText="1"/>
    </xf>
    <xf numFmtId="164" fontId="19" fillId="0" borderId="14" xfId="0" applyFont="1" applyFill="1" applyBorder="1" applyAlignment="1">
      <alignment horizontal="center" wrapText="1"/>
    </xf>
    <xf numFmtId="164" fontId="19" fillId="0" borderId="13" xfId="0" applyNumberFormat="1" applyFont="1" applyFill="1" applyBorder="1" applyAlignment="1">
      <alignment horizontal="center" wrapText="1"/>
    </xf>
    <xf numFmtId="164" fontId="19" fillId="0" borderId="14" xfId="0" applyFont="1" applyFill="1" applyBorder="1" applyAlignment="1">
      <alignment horizontal="center"/>
    </xf>
    <xf numFmtId="164" fontId="19" fillId="0" borderId="12" xfId="0" applyFont="1" applyFill="1" applyBorder="1" applyAlignment="1">
      <alignment horizontal="left" vertical="center" wrapText="1"/>
    </xf>
    <xf numFmtId="164" fontId="19" fillId="0" borderId="17" xfId="0" applyFont="1" applyFill="1" applyBorder="1" applyAlignment="1">
      <alignment horizontal="center" wrapText="1"/>
    </xf>
    <xf numFmtId="164" fontId="19" fillId="0" borderId="12" xfId="0" applyNumberFormat="1" applyFont="1" applyFill="1" applyBorder="1" applyAlignment="1">
      <alignment horizontal="center" wrapText="1"/>
    </xf>
    <xf numFmtId="164" fontId="19" fillId="0" borderId="11" xfId="0" applyNumberFormat="1" applyFont="1" applyFill="1" applyBorder="1" applyAlignment="1">
      <alignment horizontal="center" wrapText="1"/>
    </xf>
    <xf numFmtId="164" fontId="19" fillId="0" borderId="17" xfId="0" applyFont="1" applyFill="1" applyBorder="1" applyAlignment="1">
      <alignment horizontal="center"/>
    </xf>
    <xf numFmtId="171" fontId="19" fillId="0" borderId="10" xfId="0" applyNumberFormat="1" applyFont="1" applyBorder="1" applyAlignment="1">
      <alignment horizontal="center"/>
    </xf>
    <xf numFmtId="171" fontId="19" fillId="0" borderId="12" xfId="0" applyNumberFormat="1" applyFont="1" applyBorder="1" applyAlignment="1">
      <alignment/>
    </xf>
    <xf numFmtId="164" fontId="19" fillId="0" borderId="10" xfId="0" applyFont="1" applyBorder="1" applyAlignment="1">
      <alignment vertical="center" wrapText="1"/>
    </xf>
    <xf numFmtId="164" fontId="19" fillId="0" borderId="11" xfId="0" applyFont="1" applyBorder="1" applyAlignment="1">
      <alignment vertical="center" wrapText="1"/>
    </xf>
    <xf numFmtId="171" fontId="19" fillId="0" borderId="13" xfId="0" applyNumberFormat="1" applyFont="1" applyFill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/>
    </xf>
    <xf numFmtId="164" fontId="19" fillId="0" borderId="12" xfId="0" applyFont="1" applyFill="1" applyBorder="1" applyAlignment="1">
      <alignment horizontal="center" vertical="center"/>
    </xf>
    <xf numFmtId="171" fontId="19" fillId="0" borderId="12" xfId="0" applyNumberFormat="1" applyFont="1" applyFill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20" fillId="0" borderId="11" xfId="0" applyFont="1" applyFill="1" applyBorder="1" applyAlignment="1">
      <alignment horizontal="center" vertical="center"/>
    </xf>
    <xf numFmtId="171" fontId="19" fillId="0" borderId="11" xfId="0" applyNumberFormat="1" applyFont="1" applyFill="1" applyBorder="1" applyAlignment="1">
      <alignment horizontal="center" vertical="center"/>
    </xf>
    <xf numFmtId="164" fontId="19" fillId="0" borderId="13" xfId="0" applyFont="1" applyBorder="1" applyAlignment="1">
      <alignment horizontal="center" vertical="center"/>
    </xf>
    <xf numFmtId="170" fontId="20" fillId="0" borderId="14" xfId="0" applyNumberFormat="1" applyFont="1" applyBorder="1" applyAlignment="1">
      <alignment horizontal="center" vertical="center"/>
    </xf>
    <xf numFmtId="170" fontId="19" fillId="0" borderId="14" xfId="0" applyNumberFormat="1" applyFont="1" applyFill="1" applyBorder="1" applyAlignment="1">
      <alignment horizontal="center" vertical="center"/>
    </xf>
    <xf numFmtId="164" fontId="19" fillId="0" borderId="15" xfId="0" applyFont="1" applyFill="1" applyBorder="1" applyAlignment="1">
      <alignment horizontal="center" vertical="center"/>
    </xf>
    <xf numFmtId="170" fontId="19" fillId="0" borderId="15" xfId="0" applyNumberFormat="1" applyFont="1" applyFill="1" applyBorder="1" applyAlignment="1">
      <alignment horizontal="center" vertical="center"/>
    </xf>
    <xf numFmtId="168" fontId="19" fillId="0" borderId="10" xfId="0" applyNumberFormat="1" applyFont="1" applyBorder="1" applyAlignment="1">
      <alignment horizontal="center"/>
    </xf>
    <xf numFmtId="168" fontId="19" fillId="0" borderId="11" xfId="0" applyNumberFormat="1" applyFont="1" applyBorder="1" applyAlignment="1">
      <alignment horizontal="center"/>
    </xf>
    <xf numFmtId="165" fontId="20" fillId="0" borderId="10" xfId="0" applyNumberFormat="1" applyFont="1" applyBorder="1" applyAlignment="1">
      <alignment horizontal="center" vertical="center"/>
    </xf>
    <xf numFmtId="170" fontId="20" fillId="0" borderId="10" xfId="0" applyNumberFormat="1" applyFont="1" applyBorder="1" applyAlignment="1">
      <alignment horizontal="center" vertical="center" wrapText="1"/>
    </xf>
    <xf numFmtId="170" fontId="19" fillId="0" borderId="10" xfId="0" applyNumberFormat="1" applyFont="1" applyBorder="1" applyAlignment="1">
      <alignment horizontal="center" vertical="center" wrapText="1"/>
    </xf>
    <xf numFmtId="164" fontId="20" fillId="0" borderId="10" xfId="0" applyFont="1" applyBorder="1" applyAlignment="1">
      <alignment horizontal="center" vertical="center" wrapText="1"/>
    </xf>
    <xf numFmtId="171" fontId="19" fillId="0" borderId="12" xfId="0" applyNumberFormat="1" applyFont="1" applyBorder="1" applyAlignment="1">
      <alignment horizontal="center" vertical="center" wrapText="1"/>
    </xf>
    <xf numFmtId="164" fontId="20" fillId="0" borderId="0" xfId="0" applyFont="1" applyAlignment="1">
      <alignment horizontal="left" wrapText="1"/>
    </xf>
    <xf numFmtId="164" fontId="19" fillId="0" borderId="10" xfId="0" applyFont="1" applyBorder="1" applyAlignment="1">
      <alignment horizontal="left" wrapText="1"/>
    </xf>
    <xf numFmtId="164" fontId="19" fillId="0" borderId="11" xfId="0" applyFont="1" applyBorder="1" applyAlignment="1">
      <alignment horizontal="left" wrapText="1"/>
    </xf>
    <xf numFmtId="164" fontId="24" fillId="0" borderId="0" xfId="0" applyFont="1" applyBorder="1" applyAlignment="1">
      <alignment horizontal="left" wrapText="1"/>
    </xf>
    <xf numFmtId="165" fontId="19" fillId="0" borderId="10" xfId="15" applyFont="1" applyFill="1" applyBorder="1" applyAlignment="1" applyProtection="1">
      <alignment vertical="center"/>
      <protection/>
    </xf>
    <xf numFmtId="164" fontId="19" fillId="0" borderId="10" xfId="0" applyNumberFormat="1" applyFont="1" applyBorder="1" applyAlignment="1">
      <alignment vertical="center"/>
    </xf>
    <xf numFmtId="165" fontId="19" fillId="0" borderId="11" xfId="15" applyFont="1" applyFill="1" applyBorder="1" applyAlignment="1" applyProtection="1">
      <alignment vertical="center"/>
      <protection/>
    </xf>
    <xf numFmtId="168" fontId="19" fillId="0" borderId="11" xfId="0" applyNumberFormat="1" applyFont="1" applyBorder="1" applyAlignment="1">
      <alignment vertical="center"/>
    </xf>
    <xf numFmtId="164" fontId="19" fillId="0" borderId="11" xfId="0" applyNumberFormat="1" applyFont="1" applyBorder="1" applyAlignment="1">
      <alignment vertical="center"/>
    </xf>
    <xf numFmtId="165" fontId="19" fillId="0" borderId="12" xfId="15" applyFont="1" applyFill="1" applyBorder="1" applyAlignment="1" applyProtection="1">
      <alignment vertical="center"/>
      <protection/>
    </xf>
    <xf numFmtId="168" fontId="19" fillId="0" borderId="10" xfId="0" applyNumberFormat="1" applyFont="1" applyBorder="1" applyAlignment="1">
      <alignment vertical="center"/>
    </xf>
    <xf numFmtId="164" fontId="19" fillId="0" borderId="10" xfId="0" applyFont="1" applyBorder="1" applyAlignment="1">
      <alignment vertical="center"/>
    </xf>
    <xf numFmtId="165" fontId="19" fillId="0" borderId="10" xfId="0" applyNumberFormat="1" applyFont="1" applyBorder="1" applyAlignment="1">
      <alignment/>
    </xf>
    <xf numFmtId="164" fontId="19" fillId="0" borderId="11" xfId="0" applyFont="1" applyBorder="1" applyAlignment="1">
      <alignment vertical="center"/>
    </xf>
    <xf numFmtId="165" fontId="19" fillId="0" borderId="11" xfId="0" applyNumberFormat="1" applyFont="1" applyBorder="1" applyAlignment="1">
      <alignment/>
    </xf>
    <xf numFmtId="164" fontId="19" fillId="0" borderId="0" xfId="0" applyFont="1" applyAlignment="1">
      <alignment horizontal="left"/>
    </xf>
    <xf numFmtId="164" fontId="19" fillId="0" borderId="14" xfId="0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/>
    </xf>
    <xf numFmtId="164" fontId="19" fillId="0" borderId="11" xfId="15" applyNumberFormat="1" applyFont="1" applyFill="1" applyBorder="1" applyAlignment="1" applyProtection="1">
      <alignment horizontal="center"/>
      <protection/>
    </xf>
    <xf numFmtId="171" fontId="19" fillId="0" borderId="10" xfId="0" applyNumberFormat="1" applyFont="1" applyFill="1" applyBorder="1" applyAlignment="1">
      <alignment/>
    </xf>
    <xf numFmtId="164" fontId="19" fillId="0" borderId="10" xfId="0" applyNumberFormat="1" applyFont="1" applyBorder="1" applyAlignment="1">
      <alignment/>
    </xf>
    <xf numFmtId="171" fontId="19" fillId="0" borderId="11" xfId="0" applyNumberFormat="1" applyFont="1" applyFill="1" applyBorder="1" applyAlignment="1">
      <alignment/>
    </xf>
    <xf numFmtId="164" fontId="19" fillId="0" borderId="11" xfId="0" applyFont="1" applyFill="1" applyBorder="1" applyAlignment="1">
      <alignment vertical="center" wrapText="1"/>
    </xf>
    <xf numFmtId="165" fontId="19" fillId="0" borderId="11" xfId="15" applyFont="1" applyFill="1" applyBorder="1" applyAlignment="1" applyProtection="1">
      <alignment horizontal="center" vertical="center"/>
      <protection/>
    </xf>
    <xf numFmtId="172" fontId="19" fillId="0" borderId="10" xfId="0" applyNumberFormat="1" applyFont="1" applyBorder="1" applyAlignment="1">
      <alignment horizontal="center" vertical="center"/>
    </xf>
    <xf numFmtId="171" fontId="19" fillId="0" borderId="12" xfId="0" applyNumberFormat="1" applyFont="1" applyBorder="1" applyAlignment="1">
      <alignment horizontal="center" vertical="center"/>
    </xf>
    <xf numFmtId="164" fontId="19" fillId="0" borderId="10" xfId="0" applyFont="1" applyBorder="1" applyAlignment="1">
      <alignment/>
    </xf>
    <xf numFmtId="164" fontId="19" fillId="0" borderId="10" xfId="15" applyNumberFormat="1" applyFont="1" applyFill="1" applyBorder="1" applyAlignment="1" applyProtection="1">
      <alignment/>
      <protection/>
    </xf>
    <xf numFmtId="172" fontId="19" fillId="0" borderId="14" xfId="0" applyNumberFormat="1" applyFont="1" applyBorder="1" applyAlignment="1">
      <alignment/>
    </xf>
    <xf numFmtId="171" fontId="19" fillId="0" borderId="13" xfId="0" applyNumberFormat="1" applyFont="1" applyBorder="1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72" fontId="19" fillId="0" borderId="17" xfId="0" applyNumberFormat="1" applyFont="1" applyBorder="1" applyAlignment="1">
      <alignment/>
    </xf>
    <xf numFmtId="164" fontId="21" fillId="0" borderId="0" xfId="0" applyFont="1" applyAlignment="1">
      <alignment horizontal="center"/>
    </xf>
    <xf numFmtId="171" fontId="19" fillId="0" borderId="13" xfId="0" applyNumberFormat="1" applyFont="1" applyFill="1" applyBorder="1" applyAlignment="1">
      <alignment/>
    </xf>
    <xf numFmtId="173" fontId="19" fillId="0" borderId="10" xfId="0" applyNumberFormat="1" applyFont="1" applyFill="1" applyBorder="1" applyAlignment="1">
      <alignment horizontal="center"/>
    </xf>
    <xf numFmtId="166" fontId="19" fillId="0" borderId="10" xfId="0" applyNumberFormat="1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 horizontal="center"/>
    </xf>
    <xf numFmtId="166" fontId="19" fillId="0" borderId="10" xfId="0" applyNumberFormat="1" applyFont="1" applyFill="1" applyBorder="1" applyAlignment="1">
      <alignment horizontal="center" wrapText="1"/>
    </xf>
    <xf numFmtId="164" fontId="19" fillId="0" borderId="11" xfId="0" applyFont="1" applyFill="1" applyBorder="1" applyAlignment="1">
      <alignment/>
    </xf>
    <xf numFmtId="166" fontId="19" fillId="0" borderId="11" xfId="0" applyNumberFormat="1" applyFont="1" applyFill="1" applyBorder="1" applyAlignment="1">
      <alignment horizontal="center"/>
    </xf>
    <xf numFmtId="171" fontId="19" fillId="0" borderId="12" xfId="0" applyNumberFormat="1" applyFont="1" applyFill="1" applyBorder="1" applyAlignment="1">
      <alignment/>
    </xf>
    <xf numFmtId="165" fontId="19" fillId="0" borderId="10" xfId="0" applyNumberFormat="1" applyFont="1" applyFill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center" vertical="center"/>
    </xf>
    <xf numFmtId="171" fontId="20" fillId="0" borderId="19" xfId="0" applyNumberFormat="1" applyFont="1" applyFill="1" applyBorder="1" applyAlignment="1">
      <alignment horizontal="center" vertical="center"/>
    </xf>
    <xf numFmtId="172" fontId="19" fillId="0" borderId="10" xfId="0" applyNumberFormat="1" applyFont="1" applyFill="1" applyBorder="1" applyAlignment="1">
      <alignment horizontal="center" vertical="center"/>
    </xf>
    <xf numFmtId="164" fontId="20" fillId="0" borderId="13" xfId="0" applyFont="1" applyFill="1" applyBorder="1" applyAlignment="1">
      <alignment horizontal="center" vertical="center"/>
    </xf>
    <xf numFmtId="164" fontId="19" fillId="0" borderId="10" xfId="15" applyNumberFormat="1" applyFont="1" applyFill="1" applyBorder="1" applyAlignment="1" applyProtection="1">
      <alignment horizontal="center" vertical="center"/>
      <protection/>
    </xf>
    <xf numFmtId="164" fontId="19" fillId="0" borderId="11" xfId="0" applyFont="1" applyBorder="1" applyAlignment="1">
      <alignment horizontal="left" vertical="center"/>
    </xf>
    <xf numFmtId="165" fontId="19" fillId="0" borderId="11" xfId="0" applyNumberFormat="1" applyFont="1" applyBorder="1" applyAlignment="1">
      <alignment horizontal="center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Arkusz1" xfId="54"/>
    <cellStyle name="Normalny_Arkusz2" xfId="55"/>
    <cellStyle name="Normalny_Arkusz3" xfId="56"/>
    <cellStyle name="Normalny_Arkusz4" xfId="57"/>
    <cellStyle name="Obliczenia" xfId="58"/>
    <cellStyle name="Suma" xfId="59"/>
    <cellStyle name="Tekst objaśnienia" xfId="60"/>
    <cellStyle name="Tekst ostrzeżenia" xfId="61"/>
    <cellStyle name="Tytuł" xfId="62"/>
    <cellStyle name="Uwaga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"/>
  <sheetViews>
    <sheetView zoomScaleSheetLayoutView="100" workbookViewId="0" topLeftCell="A1">
      <selection activeCell="K17" sqref="K17"/>
    </sheetView>
  </sheetViews>
  <sheetFormatPr defaultColWidth="9.00390625" defaultRowHeight="12.75"/>
  <cols>
    <col min="1" max="1" width="5.25390625" style="1" customWidth="1"/>
    <col min="2" max="11" width="9.125" style="1" customWidth="1"/>
    <col min="12" max="12" width="7.00390625" style="1" customWidth="1"/>
    <col min="13" max="13" width="8.625" style="1" customWidth="1"/>
    <col min="14" max="14" width="8.75390625" style="1" customWidth="1"/>
    <col min="15" max="15" width="8.375" style="1" customWidth="1"/>
    <col min="16" max="16" width="10.375" style="1" customWidth="1"/>
    <col min="17" max="16384" width="9.125" style="1" customWidth="1"/>
  </cols>
  <sheetData>
    <row r="2" ht="12.75">
      <c r="H2" s="2" t="s">
        <v>0</v>
      </c>
    </row>
    <row r="5" spans="1:16" ht="12.75">
      <c r="A5" s="3" t="s">
        <v>1</v>
      </c>
      <c r="B5" s="4" t="s">
        <v>2</v>
      </c>
      <c r="C5" s="4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6" t="s">
        <v>16</v>
      </c>
    </row>
    <row r="6" spans="1:16" ht="12.75">
      <c r="A6" s="7">
        <v>1</v>
      </c>
      <c r="B6" s="8"/>
      <c r="C6" s="4" t="s">
        <v>17</v>
      </c>
      <c r="D6" s="1" t="s">
        <v>18</v>
      </c>
      <c r="E6" s="3" t="s">
        <v>19</v>
      </c>
      <c r="F6" s="9" t="s">
        <v>20</v>
      </c>
      <c r="G6" s="10">
        <f>SUM(H6:J6)</f>
        <v>100</v>
      </c>
      <c r="H6" s="9">
        <v>0</v>
      </c>
      <c r="I6" s="9">
        <v>0</v>
      </c>
      <c r="J6" s="9">
        <v>100</v>
      </c>
      <c r="K6" s="3"/>
      <c r="L6" s="9"/>
      <c r="M6" s="11"/>
      <c r="N6" s="11"/>
      <c r="O6" s="11"/>
      <c r="P6" s="12"/>
    </row>
    <row r="7" spans="1:16" ht="12.75">
      <c r="A7" s="13" t="s">
        <v>21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4"/>
      <c r="P7" s="14"/>
    </row>
    <row r="8" spans="1:16" ht="12.75">
      <c r="A8" s="13" t="s">
        <v>22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</sheetData>
  <sheetProtection selectLockedCells="1" selectUnlockedCells="1"/>
  <mergeCells count="4">
    <mergeCell ref="A7:M7"/>
    <mergeCell ref="N7:P7"/>
    <mergeCell ref="A8:M8"/>
    <mergeCell ref="N8:P8"/>
  </mergeCells>
  <printOptions/>
  <pageMargins left="0.7" right="0.7" top="0.75" bottom="0.75" header="0.5118055555555555" footer="0.5118055555555555"/>
  <pageSetup horizontalDpi="300" verticalDpi="3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46"/>
  <sheetViews>
    <sheetView workbookViewId="0" topLeftCell="A25">
      <selection activeCell="J52" sqref="J52"/>
    </sheetView>
  </sheetViews>
  <sheetFormatPr defaultColWidth="9.00390625" defaultRowHeight="12.75"/>
  <cols>
    <col min="1" max="1" width="4.875" style="1" customWidth="1"/>
    <col min="2" max="9" width="9.125" style="1" customWidth="1"/>
    <col min="10" max="10" width="9.25390625" style="1" customWidth="1"/>
    <col min="11" max="11" width="10.125" style="1" customWidth="1"/>
    <col min="12" max="12" width="7.875" style="1" customWidth="1"/>
    <col min="13" max="13" width="9.25390625" style="1" customWidth="1"/>
    <col min="14" max="14" width="10.125" style="1" customWidth="1"/>
    <col min="15" max="15" width="10.625" style="1" customWidth="1"/>
    <col min="16" max="16" width="11.125" style="1" customWidth="1"/>
    <col min="17" max="16384" width="9.125" style="1" customWidth="1"/>
  </cols>
  <sheetData>
    <row r="3" ht="12.75">
      <c r="G3" s="2" t="s">
        <v>64</v>
      </c>
    </row>
    <row r="5" spans="1:16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2.75">
      <c r="A6" s="19" t="s">
        <v>1</v>
      </c>
      <c r="B6" s="5" t="s">
        <v>2</v>
      </c>
      <c r="C6" s="5" t="s">
        <v>3</v>
      </c>
      <c r="D6" s="19" t="s">
        <v>4</v>
      </c>
      <c r="E6" s="19" t="s">
        <v>5</v>
      </c>
      <c r="F6" s="5" t="s">
        <v>24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</row>
    <row r="7" spans="1:16" ht="12.75">
      <c r="A7" s="19">
        <v>1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10">
        <f>SUM(H7:J7)</f>
        <v>20</v>
      </c>
      <c r="H7" s="19">
        <v>0</v>
      </c>
      <c r="I7" s="19">
        <v>2</v>
      </c>
      <c r="J7" s="19">
        <v>18</v>
      </c>
      <c r="K7" s="19"/>
      <c r="L7" s="19"/>
      <c r="M7" s="11"/>
      <c r="N7" s="11"/>
      <c r="O7" s="11"/>
      <c r="P7" s="9"/>
    </row>
    <row r="8" spans="1:16" ht="12.75">
      <c r="A8" s="19">
        <v>2</v>
      </c>
      <c r="B8" s="5" t="s">
        <v>70</v>
      </c>
      <c r="C8" s="5" t="s">
        <v>70</v>
      </c>
      <c r="D8" s="5" t="s">
        <v>71</v>
      </c>
      <c r="E8" s="5"/>
      <c r="F8" s="5" t="s">
        <v>72</v>
      </c>
      <c r="G8" s="10">
        <f aca="true" t="shared" si="0" ref="G8:G44">SUM(H8:J8)</f>
        <v>188</v>
      </c>
      <c r="H8" s="19">
        <v>160</v>
      </c>
      <c r="I8" s="19">
        <v>28</v>
      </c>
      <c r="J8" s="19">
        <v>0</v>
      </c>
      <c r="K8" s="19"/>
      <c r="L8" s="19"/>
      <c r="M8" s="11"/>
      <c r="N8" s="11"/>
      <c r="O8" s="11"/>
      <c r="P8" s="9"/>
    </row>
    <row r="9" spans="1:16" ht="12.75">
      <c r="A9" s="19">
        <v>3</v>
      </c>
      <c r="B9" s="5" t="s">
        <v>73</v>
      </c>
      <c r="C9" s="5" t="s">
        <v>74</v>
      </c>
      <c r="D9" s="5" t="s">
        <v>75</v>
      </c>
      <c r="E9" s="5" t="s">
        <v>76</v>
      </c>
      <c r="F9" s="5" t="s">
        <v>29</v>
      </c>
      <c r="G9" s="10">
        <f t="shared" si="0"/>
        <v>24</v>
      </c>
      <c r="H9" s="19">
        <v>20</v>
      </c>
      <c r="I9" s="19">
        <v>2</v>
      </c>
      <c r="J9" s="19">
        <v>2</v>
      </c>
      <c r="K9" s="19"/>
      <c r="L9" s="19"/>
      <c r="M9" s="11"/>
      <c r="N9" s="11"/>
      <c r="O9" s="11"/>
      <c r="P9" s="9"/>
    </row>
    <row r="10" spans="1:16" ht="12.75">
      <c r="A10" s="19">
        <v>4</v>
      </c>
      <c r="B10" s="5" t="s">
        <v>77</v>
      </c>
      <c r="C10" s="5" t="s">
        <v>78</v>
      </c>
      <c r="D10" s="5" t="s">
        <v>79</v>
      </c>
      <c r="E10" s="5" t="s">
        <v>80</v>
      </c>
      <c r="F10" s="5" t="s">
        <v>81</v>
      </c>
      <c r="G10" s="10">
        <f t="shared" si="0"/>
        <v>22</v>
      </c>
      <c r="H10" s="19">
        <v>10</v>
      </c>
      <c r="I10" s="19">
        <v>12</v>
      </c>
      <c r="J10" s="19">
        <v>0</v>
      </c>
      <c r="K10" s="19"/>
      <c r="L10" s="19"/>
      <c r="M10" s="11"/>
      <c r="N10" s="11"/>
      <c r="O10" s="11"/>
      <c r="P10" s="9"/>
    </row>
    <row r="11" spans="1:16" ht="12.75">
      <c r="A11" s="19">
        <v>5</v>
      </c>
      <c r="B11" s="5" t="s">
        <v>77</v>
      </c>
      <c r="C11" s="5" t="s">
        <v>78</v>
      </c>
      <c r="D11" s="5" t="s">
        <v>79</v>
      </c>
      <c r="E11" s="5" t="s">
        <v>82</v>
      </c>
      <c r="F11" s="5" t="s">
        <v>81</v>
      </c>
      <c r="G11" s="10">
        <f t="shared" si="0"/>
        <v>14</v>
      </c>
      <c r="H11" s="19">
        <v>10</v>
      </c>
      <c r="I11" s="19">
        <v>4</v>
      </c>
      <c r="J11" s="19">
        <v>0</v>
      </c>
      <c r="K11" s="19"/>
      <c r="L11" s="19"/>
      <c r="M11" s="11"/>
      <c r="N11" s="11"/>
      <c r="O11" s="11"/>
      <c r="P11" s="9"/>
    </row>
    <row r="12" spans="1:16" ht="12.75">
      <c r="A12" s="19">
        <v>6</v>
      </c>
      <c r="B12" s="5" t="s">
        <v>83</v>
      </c>
      <c r="C12" s="5" t="s">
        <v>84</v>
      </c>
      <c r="D12" s="5" t="s">
        <v>85</v>
      </c>
      <c r="E12" s="5" t="s">
        <v>86</v>
      </c>
      <c r="F12" s="5" t="s">
        <v>87</v>
      </c>
      <c r="G12" s="10">
        <f t="shared" si="0"/>
        <v>34</v>
      </c>
      <c r="H12" s="19">
        <v>0</v>
      </c>
      <c r="I12" s="19">
        <v>30</v>
      </c>
      <c r="J12" s="19">
        <v>4</v>
      </c>
      <c r="K12" s="19"/>
      <c r="L12" s="19"/>
      <c r="M12" s="11"/>
      <c r="N12" s="11"/>
      <c r="O12" s="11"/>
      <c r="P12" s="9"/>
    </row>
    <row r="13" spans="1:16" ht="12.75">
      <c r="A13" s="19">
        <v>7</v>
      </c>
      <c r="B13" s="5" t="s">
        <v>83</v>
      </c>
      <c r="C13" s="5" t="s">
        <v>84</v>
      </c>
      <c r="D13" s="5" t="s">
        <v>88</v>
      </c>
      <c r="E13" s="5" t="s">
        <v>89</v>
      </c>
      <c r="F13" s="5" t="s">
        <v>90</v>
      </c>
      <c r="G13" s="10">
        <f t="shared" si="0"/>
        <v>5</v>
      </c>
      <c r="H13" s="19">
        <v>0</v>
      </c>
      <c r="I13" s="19">
        <v>0</v>
      </c>
      <c r="J13" s="19">
        <v>5</v>
      </c>
      <c r="K13" s="19"/>
      <c r="L13" s="19"/>
      <c r="M13" s="11"/>
      <c r="N13" s="11"/>
      <c r="O13" s="11"/>
      <c r="P13" s="9"/>
    </row>
    <row r="14" spans="1:16" ht="12.75">
      <c r="A14" s="19">
        <v>8</v>
      </c>
      <c r="B14" s="5" t="s">
        <v>83</v>
      </c>
      <c r="C14" s="5" t="s">
        <v>84</v>
      </c>
      <c r="D14" s="5" t="s">
        <v>88</v>
      </c>
      <c r="E14" s="5" t="s">
        <v>91</v>
      </c>
      <c r="F14" s="5" t="s">
        <v>90</v>
      </c>
      <c r="G14" s="10">
        <f t="shared" si="0"/>
        <v>20</v>
      </c>
      <c r="H14" s="19">
        <v>0</v>
      </c>
      <c r="I14" s="19">
        <v>0</v>
      </c>
      <c r="J14" s="19">
        <v>20</v>
      </c>
      <c r="K14" s="19"/>
      <c r="L14" s="19"/>
      <c r="M14" s="11"/>
      <c r="N14" s="11"/>
      <c r="O14" s="11"/>
      <c r="P14" s="9"/>
    </row>
    <row r="15" spans="1:16" ht="12.75">
      <c r="A15" s="19">
        <v>9</v>
      </c>
      <c r="B15" s="5" t="s">
        <v>92</v>
      </c>
      <c r="C15" s="5" t="s">
        <v>93</v>
      </c>
      <c r="D15" s="5" t="s">
        <v>94</v>
      </c>
      <c r="E15" s="5" t="s">
        <v>95</v>
      </c>
      <c r="F15" s="5" t="s">
        <v>96</v>
      </c>
      <c r="G15" s="10">
        <f t="shared" si="0"/>
        <v>11</v>
      </c>
      <c r="H15" s="19">
        <v>0</v>
      </c>
      <c r="I15" s="19">
        <v>11</v>
      </c>
      <c r="J15" s="19">
        <v>0</v>
      </c>
      <c r="K15" s="19"/>
      <c r="L15" s="19"/>
      <c r="M15" s="11"/>
      <c r="N15" s="11"/>
      <c r="O15" s="11"/>
      <c r="P15" s="9"/>
    </row>
    <row r="16" spans="1:16" ht="12.75">
      <c r="A16" s="19">
        <v>10</v>
      </c>
      <c r="B16" s="5" t="s">
        <v>97</v>
      </c>
      <c r="C16" s="5" t="s">
        <v>98</v>
      </c>
      <c r="D16" s="5" t="s">
        <v>99</v>
      </c>
      <c r="E16" s="5">
        <v>0.16</v>
      </c>
      <c r="F16" s="5" t="s">
        <v>100</v>
      </c>
      <c r="G16" s="10">
        <f t="shared" si="0"/>
        <v>52</v>
      </c>
      <c r="H16" s="19">
        <v>50</v>
      </c>
      <c r="I16" s="19">
        <v>2</v>
      </c>
      <c r="J16" s="19">
        <v>0</v>
      </c>
      <c r="K16" s="19"/>
      <c r="L16" s="19"/>
      <c r="M16" s="11"/>
      <c r="N16" s="11"/>
      <c r="O16" s="11"/>
      <c r="P16" s="9"/>
    </row>
    <row r="17" spans="1:16" ht="12.75">
      <c r="A17" s="19">
        <v>11</v>
      </c>
      <c r="B17" s="5" t="s">
        <v>101</v>
      </c>
      <c r="C17" s="5" t="s">
        <v>102</v>
      </c>
      <c r="D17" s="5" t="s">
        <v>79</v>
      </c>
      <c r="E17" s="5" t="s">
        <v>103</v>
      </c>
      <c r="F17" s="5" t="s">
        <v>104</v>
      </c>
      <c r="G17" s="10">
        <f t="shared" si="0"/>
        <v>50</v>
      </c>
      <c r="H17" s="19">
        <v>30</v>
      </c>
      <c r="I17" s="19">
        <v>20</v>
      </c>
      <c r="J17" s="19">
        <v>0</v>
      </c>
      <c r="K17" s="19"/>
      <c r="L17" s="19"/>
      <c r="M17" s="11"/>
      <c r="N17" s="11"/>
      <c r="O17" s="11"/>
      <c r="P17" s="9"/>
    </row>
    <row r="18" spans="1:16" ht="12.75">
      <c r="A18" s="19">
        <v>12</v>
      </c>
      <c r="B18" s="5" t="s">
        <v>105</v>
      </c>
      <c r="C18" s="5" t="s">
        <v>105</v>
      </c>
      <c r="D18" s="5" t="s">
        <v>106</v>
      </c>
      <c r="E18" s="5" t="s">
        <v>107</v>
      </c>
      <c r="F18" s="5" t="s">
        <v>90</v>
      </c>
      <c r="G18" s="10">
        <f t="shared" si="0"/>
        <v>2</v>
      </c>
      <c r="H18" s="19">
        <v>0</v>
      </c>
      <c r="I18" s="19">
        <v>0</v>
      </c>
      <c r="J18" s="19">
        <v>2</v>
      </c>
      <c r="K18" s="19"/>
      <c r="L18" s="19"/>
      <c r="M18" s="11"/>
      <c r="N18" s="11"/>
      <c r="O18" s="11"/>
      <c r="P18" s="9"/>
    </row>
    <row r="19" spans="1:16" ht="12.75">
      <c r="A19" s="19">
        <v>13</v>
      </c>
      <c r="B19" s="5" t="s">
        <v>108</v>
      </c>
      <c r="C19" s="5" t="s">
        <v>108</v>
      </c>
      <c r="D19" s="5" t="s">
        <v>109</v>
      </c>
      <c r="E19" s="5" t="s">
        <v>110</v>
      </c>
      <c r="F19" s="5" t="s">
        <v>111</v>
      </c>
      <c r="G19" s="10">
        <f t="shared" si="0"/>
        <v>14</v>
      </c>
      <c r="H19" s="19">
        <v>0</v>
      </c>
      <c r="I19" s="19">
        <v>0</v>
      </c>
      <c r="J19" s="19">
        <v>14</v>
      </c>
      <c r="K19" s="19"/>
      <c r="L19" s="19"/>
      <c r="M19" s="11"/>
      <c r="N19" s="11"/>
      <c r="O19" s="11"/>
      <c r="P19" s="9"/>
    </row>
    <row r="20" spans="1:16" ht="12.75">
      <c r="A20" s="19">
        <v>14</v>
      </c>
      <c r="B20" s="5" t="s">
        <v>112</v>
      </c>
      <c r="C20" s="5" t="s">
        <v>112</v>
      </c>
      <c r="D20" s="5" t="s">
        <v>113</v>
      </c>
      <c r="E20" s="5" t="s">
        <v>114</v>
      </c>
      <c r="F20" s="5" t="s">
        <v>115</v>
      </c>
      <c r="G20" s="10">
        <f t="shared" si="0"/>
        <v>10</v>
      </c>
      <c r="H20" s="19">
        <v>0</v>
      </c>
      <c r="I20" s="19">
        <v>0</v>
      </c>
      <c r="J20" s="19">
        <v>10</v>
      </c>
      <c r="K20" s="19"/>
      <c r="L20" s="19"/>
      <c r="M20" s="11"/>
      <c r="N20" s="11"/>
      <c r="O20" s="11"/>
      <c r="P20" s="9"/>
    </row>
    <row r="21" spans="1:16" ht="12.75">
      <c r="A21" s="19">
        <v>15</v>
      </c>
      <c r="B21" s="5" t="s">
        <v>116</v>
      </c>
      <c r="C21" s="5" t="s">
        <v>117</v>
      </c>
      <c r="D21" s="5" t="s">
        <v>99</v>
      </c>
      <c r="E21" s="5" t="s">
        <v>118</v>
      </c>
      <c r="F21" s="5" t="s">
        <v>87</v>
      </c>
      <c r="G21" s="10">
        <f t="shared" si="0"/>
        <v>13</v>
      </c>
      <c r="H21" s="19">
        <v>0</v>
      </c>
      <c r="I21" s="19">
        <v>0</v>
      </c>
      <c r="J21" s="19">
        <v>13</v>
      </c>
      <c r="K21" s="19"/>
      <c r="L21" s="19"/>
      <c r="M21" s="11"/>
      <c r="N21" s="11"/>
      <c r="O21" s="11"/>
      <c r="P21" s="9"/>
    </row>
    <row r="22" spans="1:16" ht="12.75">
      <c r="A22" s="19">
        <v>16</v>
      </c>
      <c r="B22" s="5" t="s">
        <v>119</v>
      </c>
      <c r="C22" s="5" t="s">
        <v>119</v>
      </c>
      <c r="D22" s="5" t="s">
        <v>61</v>
      </c>
      <c r="E22" s="5" t="s">
        <v>120</v>
      </c>
      <c r="F22" s="5" t="s">
        <v>121</v>
      </c>
      <c r="G22" s="10">
        <f t="shared" si="0"/>
        <v>60</v>
      </c>
      <c r="H22" s="19">
        <v>0</v>
      </c>
      <c r="I22" s="19">
        <v>0</v>
      </c>
      <c r="J22" s="19">
        <v>60</v>
      </c>
      <c r="K22" s="19"/>
      <c r="L22" s="19"/>
      <c r="M22" s="11"/>
      <c r="N22" s="11"/>
      <c r="O22" s="11"/>
      <c r="P22" s="9"/>
    </row>
    <row r="23" spans="1:16" ht="12.75">
      <c r="A23" s="19">
        <v>17</v>
      </c>
      <c r="B23" s="5" t="s">
        <v>122</v>
      </c>
      <c r="C23" s="5" t="s">
        <v>123</v>
      </c>
      <c r="D23" s="5" t="s">
        <v>124</v>
      </c>
      <c r="E23" s="5" t="s">
        <v>125</v>
      </c>
      <c r="F23" s="5" t="s">
        <v>126</v>
      </c>
      <c r="G23" s="10">
        <f t="shared" si="0"/>
        <v>3</v>
      </c>
      <c r="H23" s="19">
        <v>0</v>
      </c>
      <c r="I23" s="19">
        <v>0</v>
      </c>
      <c r="J23" s="19">
        <v>3</v>
      </c>
      <c r="K23" s="19"/>
      <c r="L23" s="19"/>
      <c r="M23" s="11"/>
      <c r="N23" s="11"/>
      <c r="O23" s="11"/>
      <c r="P23" s="9"/>
    </row>
    <row r="24" spans="1:16" ht="12.75">
      <c r="A24" s="19">
        <v>18</v>
      </c>
      <c r="B24" s="5" t="s">
        <v>127</v>
      </c>
      <c r="C24" s="5" t="s">
        <v>128</v>
      </c>
      <c r="D24" s="5" t="s">
        <v>61</v>
      </c>
      <c r="E24" s="5" t="s">
        <v>129</v>
      </c>
      <c r="F24" s="5" t="s">
        <v>130</v>
      </c>
      <c r="G24" s="10">
        <f t="shared" si="0"/>
        <v>59</v>
      </c>
      <c r="H24" s="19">
        <v>0</v>
      </c>
      <c r="I24" s="19">
        <v>0</v>
      </c>
      <c r="J24" s="19">
        <v>59</v>
      </c>
      <c r="K24" s="19"/>
      <c r="L24" s="19"/>
      <c r="M24" s="11"/>
      <c r="N24" s="11"/>
      <c r="O24" s="11"/>
      <c r="P24" s="9"/>
    </row>
    <row r="25" spans="1:16" ht="12.75">
      <c r="A25" s="19">
        <v>19</v>
      </c>
      <c r="B25" s="5" t="s">
        <v>131</v>
      </c>
      <c r="C25" s="5" t="s">
        <v>132</v>
      </c>
      <c r="D25" s="5" t="s">
        <v>88</v>
      </c>
      <c r="E25" s="5" t="s">
        <v>114</v>
      </c>
      <c r="F25" s="5" t="s">
        <v>133</v>
      </c>
      <c r="G25" s="10">
        <f t="shared" si="0"/>
        <v>2</v>
      </c>
      <c r="H25" s="19">
        <v>0</v>
      </c>
      <c r="I25" s="19">
        <v>0</v>
      </c>
      <c r="J25" s="19">
        <v>2</v>
      </c>
      <c r="K25" s="19"/>
      <c r="L25" s="19"/>
      <c r="M25" s="11"/>
      <c r="N25" s="11"/>
      <c r="O25" s="11"/>
      <c r="P25" s="9"/>
    </row>
    <row r="26" spans="1:16" ht="12.75">
      <c r="A26" s="19">
        <v>20</v>
      </c>
      <c r="B26" s="5" t="s">
        <v>134</v>
      </c>
      <c r="C26" s="5"/>
      <c r="D26" s="5" t="s">
        <v>113</v>
      </c>
      <c r="E26" s="5" t="s">
        <v>135</v>
      </c>
      <c r="F26" s="5" t="s">
        <v>136</v>
      </c>
      <c r="G26" s="10">
        <f t="shared" si="0"/>
        <v>8</v>
      </c>
      <c r="H26" s="19">
        <v>0</v>
      </c>
      <c r="I26" s="19">
        <v>0</v>
      </c>
      <c r="J26" s="19">
        <v>8</v>
      </c>
      <c r="K26" s="19"/>
      <c r="L26" s="19"/>
      <c r="M26" s="11"/>
      <c r="N26" s="11"/>
      <c r="O26" s="11"/>
      <c r="P26" s="9"/>
    </row>
    <row r="27" spans="1:16" ht="12.75">
      <c r="A27" s="19">
        <v>21</v>
      </c>
      <c r="B27" s="5" t="s">
        <v>137</v>
      </c>
      <c r="C27" s="5" t="s">
        <v>138</v>
      </c>
      <c r="D27" s="5" t="s">
        <v>61</v>
      </c>
      <c r="E27" s="5" t="s">
        <v>139</v>
      </c>
      <c r="F27" s="5" t="s">
        <v>121</v>
      </c>
      <c r="G27" s="10">
        <f t="shared" si="0"/>
        <v>13</v>
      </c>
      <c r="H27" s="19">
        <v>0</v>
      </c>
      <c r="I27" s="19">
        <v>0</v>
      </c>
      <c r="J27" s="19">
        <v>13</v>
      </c>
      <c r="K27" s="19"/>
      <c r="L27" s="19"/>
      <c r="M27" s="11"/>
      <c r="N27" s="11"/>
      <c r="O27" s="11"/>
      <c r="P27" s="9"/>
    </row>
    <row r="28" spans="1:16" ht="12.75">
      <c r="A28" s="19">
        <v>22</v>
      </c>
      <c r="B28" s="5" t="s">
        <v>140</v>
      </c>
      <c r="C28" s="5" t="s">
        <v>141</v>
      </c>
      <c r="D28" s="5" t="s">
        <v>113</v>
      </c>
      <c r="E28" s="5" t="s">
        <v>142</v>
      </c>
      <c r="F28" s="5" t="s">
        <v>126</v>
      </c>
      <c r="G28" s="10">
        <f t="shared" si="0"/>
        <v>32</v>
      </c>
      <c r="H28" s="19">
        <v>0</v>
      </c>
      <c r="I28" s="19">
        <v>2</v>
      </c>
      <c r="J28" s="19">
        <v>30</v>
      </c>
      <c r="K28" s="19"/>
      <c r="L28" s="19"/>
      <c r="M28" s="11"/>
      <c r="N28" s="11"/>
      <c r="O28" s="11"/>
      <c r="P28" s="9"/>
    </row>
    <row r="29" spans="1:16" ht="12.75">
      <c r="A29" s="19">
        <v>23</v>
      </c>
      <c r="B29" s="5" t="s">
        <v>143</v>
      </c>
      <c r="C29" s="5" t="s">
        <v>144</v>
      </c>
      <c r="D29" s="5" t="s">
        <v>106</v>
      </c>
      <c r="E29" s="36">
        <v>0.001</v>
      </c>
      <c r="F29" s="5" t="s">
        <v>145</v>
      </c>
      <c r="G29" s="10">
        <f t="shared" si="0"/>
        <v>3</v>
      </c>
      <c r="H29" s="19">
        <v>0</v>
      </c>
      <c r="I29" s="19">
        <v>0</v>
      </c>
      <c r="J29" s="19">
        <v>3</v>
      </c>
      <c r="K29" s="19"/>
      <c r="L29" s="19"/>
      <c r="M29" s="11"/>
      <c r="N29" s="11"/>
      <c r="O29" s="11"/>
      <c r="P29" s="9"/>
    </row>
    <row r="30" spans="1:16" ht="12.75">
      <c r="A30" s="19">
        <v>24</v>
      </c>
      <c r="B30" s="5" t="s">
        <v>143</v>
      </c>
      <c r="C30" s="5" t="s">
        <v>144</v>
      </c>
      <c r="D30" s="5" t="s">
        <v>88</v>
      </c>
      <c r="E30" s="5" t="s">
        <v>146</v>
      </c>
      <c r="F30" s="5" t="s">
        <v>147</v>
      </c>
      <c r="G30" s="10">
        <f t="shared" si="0"/>
        <v>13</v>
      </c>
      <c r="H30" s="19">
        <v>0</v>
      </c>
      <c r="I30" s="19">
        <v>0</v>
      </c>
      <c r="J30" s="19">
        <v>13</v>
      </c>
      <c r="K30" s="19"/>
      <c r="L30" s="19"/>
      <c r="M30" s="11"/>
      <c r="N30" s="11"/>
      <c r="O30" s="11"/>
      <c r="P30" s="9"/>
    </row>
    <row r="31" spans="1:16" ht="12.75">
      <c r="A31" s="19">
        <v>25</v>
      </c>
      <c r="B31" s="5" t="s">
        <v>148</v>
      </c>
      <c r="C31" s="5" t="s">
        <v>149</v>
      </c>
      <c r="D31" s="5" t="s">
        <v>109</v>
      </c>
      <c r="E31" s="5"/>
      <c r="F31" s="5" t="s">
        <v>111</v>
      </c>
      <c r="G31" s="10">
        <f t="shared" si="0"/>
        <v>8</v>
      </c>
      <c r="H31" s="19">
        <v>0</v>
      </c>
      <c r="I31" s="19">
        <v>0</v>
      </c>
      <c r="J31" s="19">
        <v>8</v>
      </c>
      <c r="K31" s="19"/>
      <c r="L31" s="19"/>
      <c r="M31" s="11"/>
      <c r="N31" s="11"/>
      <c r="O31" s="11"/>
      <c r="P31" s="9"/>
    </row>
    <row r="32" spans="1:16" ht="12.75">
      <c r="A32" s="19">
        <v>26</v>
      </c>
      <c r="B32" s="5" t="s">
        <v>150</v>
      </c>
      <c r="C32" s="5" t="s">
        <v>151</v>
      </c>
      <c r="D32" s="5" t="s">
        <v>26</v>
      </c>
      <c r="E32" s="5" t="s">
        <v>152</v>
      </c>
      <c r="F32" s="5" t="s">
        <v>153</v>
      </c>
      <c r="G32" s="10">
        <f t="shared" si="0"/>
        <v>285</v>
      </c>
      <c r="H32" s="19">
        <v>0</v>
      </c>
      <c r="I32" s="19">
        <v>0</v>
      </c>
      <c r="J32" s="19">
        <v>285</v>
      </c>
      <c r="K32" s="19"/>
      <c r="L32" s="19"/>
      <c r="M32" s="11"/>
      <c r="N32" s="11"/>
      <c r="O32" s="11"/>
      <c r="P32" s="9"/>
    </row>
    <row r="33" spans="1:16" ht="12.75">
      <c r="A33" s="19">
        <v>27</v>
      </c>
      <c r="B33" s="5" t="s">
        <v>154</v>
      </c>
      <c r="C33" s="5" t="s">
        <v>155</v>
      </c>
      <c r="D33" s="5" t="s">
        <v>88</v>
      </c>
      <c r="E33" s="5" t="s">
        <v>156</v>
      </c>
      <c r="F33" s="5" t="s">
        <v>90</v>
      </c>
      <c r="G33" s="10">
        <f t="shared" si="0"/>
        <v>3</v>
      </c>
      <c r="H33" s="19">
        <v>0</v>
      </c>
      <c r="I33" s="19">
        <v>0</v>
      </c>
      <c r="J33" s="19">
        <v>3</v>
      </c>
      <c r="K33" s="19"/>
      <c r="L33" s="19"/>
      <c r="M33" s="11"/>
      <c r="N33" s="11"/>
      <c r="O33" s="11"/>
      <c r="P33" s="9"/>
    </row>
    <row r="34" spans="1:16" ht="12.75">
      <c r="A34" s="19">
        <v>28</v>
      </c>
      <c r="B34" s="5" t="s">
        <v>157</v>
      </c>
      <c r="C34" s="5" t="s">
        <v>158</v>
      </c>
      <c r="D34" s="5" t="s">
        <v>159</v>
      </c>
      <c r="E34" s="5" t="s">
        <v>107</v>
      </c>
      <c r="F34" s="5" t="s">
        <v>90</v>
      </c>
      <c r="G34" s="10">
        <f t="shared" si="0"/>
        <v>15</v>
      </c>
      <c r="H34" s="19">
        <v>0</v>
      </c>
      <c r="I34" s="19">
        <v>0</v>
      </c>
      <c r="J34" s="19">
        <v>15</v>
      </c>
      <c r="K34" s="19"/>
      <c r="L34" s="19"/>
      <c r="M34" s="11"/>
      <c r="N34" s="11"/>
      <c r="O34" s="11"/>
      <c r="P34" s="9"/>
    </row>
    <row r="35" spans="1:16" ht="12.75">
      <c r="A35" s="19">
        <v>29</v>
      </c>
      <c r="B35" s="5" t="s">
        <v>160</v>
      </c>
      <c r="C35" s="5" t="s">
        <v>161</v>
      </c>
      <c r="D35" s="5" t="s">
        <v>113</v>
      </c>
      <c r="E35" s="5" t="s">
        <v>162</v>
      </c>
      <c r="F35" s="5" t="s">
        <v>115</v>
      </c>
      <c r="G35" s="10">
        <f t="shared" si="0"/>
        <v>2</v>
      </c>
      <c r="H35" s="19">
        <v>0</v>
      </c>
      <c r="I35" s="19">
        <v>0</v>
      </c>
      <c r="J35" s="19">
        <v>2</v>
      </c>
      <c r="K35" s="19"/>
      <c r="L35" s="19"/>
      <c r="M35" s="11"/>
      <c r="N35" s="11"/>
      <c r="O35" s="11"/>
      <c r="P35" s="9"/>
    </row>
    <row r="36" spans="1:16" ht="12.75">
      <c r="A36" s="19">
        <v>30</v>
      </c>
      <c r="B36" s="5" t="s">
        <v>163</v>
      </c>
      <c r="C36" s="5" t="s">
        <v>164</v>
      </c>
      <c r="D36" s="5" t="s">
        <v>71</v>
      </c>
      <c r="E36" s="5" t="s">
        <v>165</v>
      </c>
      <c r="F36" s="5" t="s">
        <v>107</v>
      </c>
      <c r="G36" s="10">
        <f t="shared" si="0"/>
        <v>23</v>
      </c>
      <c r="H36" s="19">
        <v>0</v>
      </c>
      <c r="I36" s="19">
        <v>0</v>
      </c>
      <c r="J36" s="19">
        <v>23</v>
      </c>
      <c r="K36" s="19"/>
      <c r="L36" s="19"/>
      <c r="M36" s="11"/>
      <c r="N36" s="11"/>
      <c r="O36" s="11"/>
      <c r="P36" s="9"/>
    </row>
    <row r="37" spans="1:16" ht="12.75">
      <c r="A37" s="19">
        <v>31</v>
      </c>
      <c r="B37" s="5" t="s">
        <v>166</v>
      </c>
      <c r="C37" s="5" t="s">
        <v>167</v>
      </c>
      <c r="D37" s="5" t="s">
        <v>71</v>
      </c>
      <c r="E37" s="5" t="s">
        <v>168</v>
      </c>
      <c r="F37" s="5" t="s">
        <v>90</v>
      </c>
      <c r="G37" s="10">
        <f t="shared" si="0"/>
        <v>85</v>
      </c>
      <c r="H37" s="19">
        <v>0</v>
      </c>
      <c r="I37" s="19">
        <v>35</v>
      </c>
      <c r="J37" s="19">
        <v>50</v>
      </c>
      <c r="K37" s="19"/>
      <c r="L37" s="19"/>
      <c r="M37" s="11"/>
      <c r="N37" s="11"/>
      <c r="O37" s="11"/>
      <c r="P37" s="9"/>
    </row>
    <row r="38" spans="1:16" ht="12.75">
      <c r="A38" s="19">
        <v>32</v>
      </c>
      <c r="B38" s="5" t="s">
        <v>169</v>
      </c>
      <c r="C38" s="5" t="s">
        <v>170</v>
      </c>
      <c r="D38" s="5" t="s">
        <v>171</v>
      </c>
      <c r="E38" s="5" t="s">
        <v>172</v>
      </c>
      <c r="F38" s="5" t="s">
        <v>173</v>
      </c>
      <c r="G38" s="10">
        <f t="shared" si="0"/>
        <v>9</v>
      </c>
      <c r="H38" s="19">
        <v>0</v>
      </c>
      <c r="I38" s="19">
        <v>0</v>
      </c>
      <c r="J38" s="19">
        <v>9</v>
      </c>
      <c r="K38" s="19"/>
      <c r="L38" s="19"/>
      <c r="M38" s="11"/>
      <c r="N38" s="11"/>
      <c r="O38" s="11"/>
      <c r="P38" s="9"/>
    </row>
    <row r="39" spans="1:16" ht="12.75">
      <c r="A39" s="19">
        <v>33</v>
      </c>
      <c r="B39" s="5" t="s">
        <v>169</v>
      </c>
      <c r="C39" s="5" t="s">
        <v>170</v>
      </c>
      <c r="D39" s="5" t="s">
        <v>109</v>
      </c>
      <c r="E39" s="5" t="s">
        <v>174</v>
      </c>
      <c r="F39" s="5" t="s">
        <v>175</v>
      </c>
      <c r="G39" s="10">
        <f t="shared" si="0"/>
        <v>33</v>
      </c>
      <c r="H39" s="19">
        <v>0</v>
      </c>
      <c r="I39" s="19">
        <v>0</v>
      </c>
      <c r="J39" s="19">
        <v>33</v>
      </c>
      <c r="K39" s="19"/>
      <c r="L39" s="19"/>
      <c r="M39" s="11"/>
      <c r="N39" s="11"/>
      <c r="O39" s="11"/>
      <c r="P39" s="9"/>
    </row>
    <row r="40" spans="1:16" ht="12.75">
      <c r="A40" s="19">
        <v>34</v>
      </c>
      <c r="B40" s="5" t="s">
        <v>176</v>
      </c>
      <c r="C40" s="5" t="s">
        <v>177</v>
      </c>
      <c r="D40" s="5" t="s">
        <v>106</v>
      </c>
      <c r="E40" s="5" t="s">
        <v>178</v>
      </c>
      <c r="F40" s="5" t="s">
        <v>90</v>
      </c>
      <c r="G40" s="10">
        <f t="shared" si="0"/>
        <v>17</v>
      </c>
      <c r="H40" s="19">
        <v>0</v>
      </c>
      <c r="I40" s="19">
        <v>0</v>
      </c>
      <c r="J40" s="19">
        <v>17</v>
      </c>
      <c r="K40" s="19"/>
      <c r="L40" s="19"/>
      <c r="M40" s="11"/>
      <c r="N40" s="11"/>
      <c r="O40" s="11"/>
      <c r="P40" s="9"/>
    </row>
    <row r="41" spans="1:16" ht="12.75">
      <c r="A41" s="19">
        <v>35</v>
      </c>
      <c r="B41" s="5" t="s">
        <v>179</v>
      </c>
      <c r="C41" s="5" t="s">
        <v>180</v>
      </c>
      <c r="D41" s="5" t="s">
        <v>171</v>
      </c>
      <c r="E41" s="5" t="s">
        <v>181</v>
      </c>
      <c r="F41" s="5" t="s">
        <v>182</v>
      </c>
      <c r="G41" s="10">
        <f t="shared" si="0"/>
        <v>15</v>
      </c>
      <c r="H41" s="19">
        <v>0</v>
      </c>
      <c r="I41" s="19">
        <v>0</v>
      </c>
      <c r="J41" s="19">
        <v>15</v>
      </c>
      <c r="K41" s="19"/>
      <c r="L41" s="19"/>
      <c r="M41" s="11"/>
      <c r="N41" s="11"/>
      <c r="O41" s="11"/>
      <c r="P41" s="9"/>
    </row>
    <row r="42" spans="1:16" ht="12.75">
      <c r="A42" s="19">
        <v>36</v>
      </c>
      <c r="B42" s="5" t="s">
        <v>179</v>
      </c>
      <c r="C42" s="5" t="s">
        <v>180</v>
      </c>
      <c r="D42" s="5" t="s">
        <v>171</v>
      </c>
      <c r="E42" s="5" t="s">
        <v>110</v>
      </c>
      <c r="F42" s="5" t="s">
        <v>183</v>
      </c>
      <c r="G42" s="10">
        <f t="shared" si="0"/>
        <v>10</v>
      </c>
      <c r="H42" s="19">
        <v>0</v>
      </c>
      <c r="I42" s="19">
        <v>0</v>
      </c>
      <c r="J42" s="19">
        <v>10</v>
      </c>
      <c r="K42" s="19"/>
      <c r="L42" s="19"/>
      <c r="M42" s="11"/>
      <c r="N42" s="11"/>
      <c r="O42" s="11"/>
      <c r="P42" s="9"/>
    </row>
    <row r="43" spans="1:16" ht="12.75">
      <c r="A43" s="19">
        <v>37</v>
      </c>
      <c r="B43" s="5" t="s">
        <v>179</v>
      </c>
      <c r="C43" s="5" t="s">
        <v>180</v>
      </c>
      <c r="D43" s="5" t="s">
        <v>184</v>
      </c>
      <c r="E43" s="5" t="s">
        <v>110</v>
      </c>
      <c r="F43" s="5" t="s">
        <v>185</v>
      </c>
      <c r="G43" s="10">
        <f t="shared" si="0"/>
        <v>10</v>
      </c>
      <c r="H43" s="19">
        <v>0</v>
      </c>
      <c r="I43" s="19">
        <v>0</v>
      </c>
      <c r="J43" s="19">
        <v>10</v>
      </c>
      <c r="K43" s="19"/>
      <c r="L43" s="19"/>
      <c r="M43" s="11"/>
      <c r="N43" s="11"/>
      <c r="O43" s="11"/>
      <c r="P43" s="9"/>
    </row>
    <row r="44" spans="1:16" ht="12.75">
      <c r="A44" s="19">
        <v>38</v>
      </c>
      <c r="B44" s="5" t="s">
        <v>186</v>
      </c>
      <c r="C44" s="5" t="s">
        <v>187</v>
      </c>
      <c r="D44" s="5" t="s">
        <v>61</v>
      </c>
      <c r="E44" s="5" t="s">
        <v>188</v>
      </c>
      <c r="F44" s="5" t="s">
        <v>87</v>
      </c>
      <c r="G44" s="10">
        <f t="shared" si="0"/>
        <v>10</v>
      </c>
      <c r="H44" s="19">
        <v>0</v>
      </c>
      <c r="I44" s="19">
        <v>0</v>
      </c>
      <c r="J44" s="19">
        <v>10</v>
      </c>
      <c r="K44" s="19"/>
      <c r="L44" s="19"/>
      <c r="M44" s="11"/>
      <c r="N44" s="11"/>
      <c r="O44" s="11"/>
      <c r="P44" s="9"/>
    </row>
    <row r="45" spans="1:16" ht="12.75">
      <c r="A45" s="17" t="s">
        <v>21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30"/>
      <c r="O45" s="30"/>
      <c r="P45" s="30"/>
    </row>
    <row r="46" spans="1:16" ht="12.75">
      <c r="A46" s="17" t="s">
        <v>22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27"/>
      <c r="O46" s="27"/>
      <c r="P46" s="27"/>
    </row>
  </sheetData>
  <sheetProtection selectLockedCells="1" selectUnlockedCells="1"/>
  <mergeCells count="4">
    <mergeCell ref="A45:M45"/>
    <mergeCell ref="N45:P45"/>
    <mergeCell ref="A46:M46"/>
    <mergeCell ref="N46:P46"/>
  </mergeCells>
  <printOptions/>
  <pageMargins left="0.75" right="0.75" top="1" bottom="1" header="0.5118055555555555" footer="0.5118055555555555"/>
  <pageSetup horizontalDpi="300" verticalDpi="3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41"/>
  <sheetViews>
    <sheetView workbookViewId="0" topLeftCell="A1">
      <selection activeCell="N3" sqref="N3"/>
    </sheetView>
  </sheetViews>
  <sheetFormatPr defaultColWidth="9.00390625" defaultRowHeight="12.75"/>
  <cols>
    <col min="1" max="1" width="2.75390625" style="1" customWidth="1"/>
    <col min="2" max="2" width="4.125" style="1" customWidth="1"/>
    <col min="3" max="9" width="9.125" style="1" customWidth="1"/>
    <col min="10" max="10" width="10.25390625" style="1" customWidth="1"/>
    <col min="11" max="11" width="9.125" style="1" customWidth="1"/>
    <col min="12" max="12" width="9.75390625" style="1" customWidth="1"/>
    <col min="13" max="13" width="7.75390625" style="1" customWidth="1"/>
    <col min="14" max="14" width="9.25390625" style="1" customWidth="1"/>
    <col min="15" max="15" width="11.125" style="1" customWidth="1"/>
    <col min="16" max="17" width="10.125" style="1" customWidth="1"/>
    <col min="18" max="16384" width="9.125" style="1" customWidth="1"/>
  </cols>
  <sheetData>
    <row r="2" ht="12.75">
      <c r="I2" s="2" t="s">
        <v>189</v>
      </c>
    </row>
    <row r="4" spans="2:17" ht="12.7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2:17" ht="12.75">
      <c r="B5" s="3" t="s">
        <v>1</v>
      </c>
      <c r="C5" s="4" t="s">
        <v>2</v>
      </c>
      <c r="D5" s="4" t="s">
        <v>3</v>
      </c>
      <c r="E5" s="3" t="s">
        <v>4</v>
      </c>
      <c r="F5" s="3" t="s">
        <v>5</v>
      </c>
      <c r="G5" s="4" t="s">
        <v>24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</row>
    <row r="6" spans="2:17" ht="12.75">
      <c r="B6" s="3">
        <v>1</v>
      </c>
      <c r="C6" s="4" t="s">
        <v>190</v>
      </c>
      <c r="D6" s="4" t="s">
        <v>191</v>
      </c>
      <c r="E6" s="4" t="s">
        <v>61</v>
      </c>
      <c r="F6" s="4">
        <v>0.025</v>
      </c>
      <c r="G6" s="37" t="s">
        <v>87</v>
      </c>
      <c r="H6" s="38">
        <f>SUM(I6:K6)</f>
        <v>144</v>
      </c>
      <c r="I6" s="39">
        <v>30</v>
      </c>
      <c r="J6" s="3">
        <v>20</v>
      </c>
      <c r="K6" s="3">
        <v>94</v>
      </c>
      <c r="L6" s="40"/>
      <c r="M6" s="3"/>
      <c r="N6" s="41"/>
      <c r="O6" s="41"/>
      <c r="P6" s="41"/>
      <c r="Q6" s="42"/>
    </row>
    <row r="7" spans="2:17" ht="12.75">
      <c r="B7" s="3">
        <v>2</v>
      </c>
      <c r="C7" s="4" t="s">
        <v>192</v>
      </c>
      <c r="D7" s="4" t="s">
        <v>193</v>
      </c>
      <c r="E7" s="4" t="s">
        <v>194</v>
      </c>
      <c r="F7" s="4" t="s">
        <v>195</v>
      </c>
      <c r="G7" s="37" t="s">
        <v>196</v>
      </c>
      <c r="H7" s="38">
        <f aca="true" t="shared" si="0" ref="H7:H39">SUM(I7:K7)</f>
        <v>95</v>
      </c>
      <c r="I7" s="39">
        <v>0</v>
      </c>
      <c r="J7" s="3">
        <v>52</v>
      </c>
      <c r="K7" s="3">
        <v>43</v>
      </c>
      <c r="L7" s="40"/>
      <c r="M7" s="3"/>
      <c r="N7" s="41"/>
      <c r="O7" s="41"/>
      <c r="P7" s="41"/>
      <c r="Q7" s="42"/>
    </row>
    <row r="8" spans="2:17" ht="12.75">
      <c r="B8" s="3">
        <v>3</v>
      </c>
      <c r="C8" s="4" t="s">
        <v>197</v>
      </c>
      <c r="D8" s="4" t="s">
        <v>198</v>
      </c>
      <c r="E8" s="4" t="s">
        <v>194</v>
      </c>
      <c r="F8" s="4" t="s">
        <v>199</v>
      </c>
      <c r="G8" s="37" t="s">
        <v>200</v>
      </c>
      <c r="H8" s="38">
        <f t="shared" si="0"/>
        <v>24</v>
      </c>
      <c r="I8" s="39">
        <v>0</v>
      </c>
      <c r="J8" s="3">
        <v>20</v>
      </c>
      <c r="K8" s="3">
        <v>4</v>
      </c>
      <c r="L8" s="40"/>
      <c r="M8" s="3"/>
      <c r="N8" s="41"/>
      <c r="O8" s="41"/>
      <c r="P8" s="41"/>
      <c r="Q8" s="42"/>
    </row>
    <row r="9" spans="2:17" ht="12.75">
      <c r="B9" s="3">
        <v>4</v>
      </c>
      <c r="C9" s="4" t="s">
        <v>197</v>
      </c>
      <c r="D9" s="4" t="s">
        <v>198</v>
      </c>
      <c r="E9" s="4" t="s">
        <v>194</v>
      </c>
      <c r="F9" s="4">
        <v>0.125</v>
      </c>
      <c r="G9" s="37" t="s">
        <v>200</v>
      </c>
      <c r="H9" s="38">
        <f t="shared" si="0"/>
        <v>34</v>
      </c>
      <c r="I9" s="39">
        <v>0</v>
      </c>
      <c r="J9" s="3">
        <v>22</v>
      </c>
      <c r="K9" s="3">
        <v>12</v>
      </c>
      <c r="L9" s="40"/>
      <c r="M9" s="3"/>
      <c r="N9" s="41"/>
      <c r="O9" s="41"/>
      <c r="P9" s="41"/>
      <c r="Q9" s="42"/>
    </row>
    <row r="10" spans="2:17" ht="12.75">
      <c r="B10" s="3">
        <v>5</v>
      </c>
      <c r="C10" s="4" t="s">
        <v>197</v>
      </c>
      <c r="D10" s="4" t="s">
        <v>201</v>
      </c>
      <c r="E10" s="4" t="s">
        <v>202</v>
      </c>
      <c r="F10" s="4" t="s">
        <v>203</v>
      </c>
      <c r="G10" s="37" t="s">
        <v>63</v>
      </c>
      <c r="H10" s="38">
        <f t="shared" si="0"/>
        <v>82</v>
      </c>
      <c r="I10" s="39">
        <v>0</v>
      </c>
      <c r="J10" s="3">
        <v>35</v>
      </c>
      <c r="K10" s="3">
        <v>47</v>
      </c>
      <c r="L10" s="40"/>
      <c r="M10" s="3"/>
      <c r="N10" s="41"/>
      <c r="O10" s="41"/>
      <c r="P10" s="41"/>
      <c r="Q10" s="42"/>
    </row>
    <row r="11" spans="2:17" ht="12.75">
      <c r="B11" s="3">
        <v>6</v>
      </c>
      <c r="C11" s="4"/>
      <c r="D11" s="4" t="s">
        <v>204</v>
      </c>
      <c r="E11" s="4" t="s">
        <v>88</v>
      </c>
      <c r="F11" s="4" t="s">
        <v>107</v>
      </c>
      <c r="G11" s="37" t="s">
        <v>133</v>
      </c>
      <c r="H11" s="38">
        <f t="shared" si="0"/>
        <v>8</v>
      </c>
      <c r="I11" s="39">
        <v>0</v>
      </c>
      <c r="J11" s="3">
        <v>5</v>
      </c>
      <c r="K11" s="3">
        <v>3</v>
      </c>
      <c r="L11" s="3"/>
      <c r="M11" s="3"/>
      <c r="N11" s="41"/>
      <c r="O11" s="41"/>
      <c r="P11" s="41"/>
      <c r="Q11" s="42"/>
    </row>
    <row r="12" spans="2:17" ht="12.75">
      <c r="B12" s="3">
        <v>7</v>
      </c>
      <c r="C12" s="4" t="s">
        <v>205</v>
      </c>
      <c r="D12" s="4" t="s">
        <v>206</v>
      </c>
      <c r="E12" s="4" t="s">
        <v>207</v>
      </c>
      <c r="F12" s="4" t="s">
        <v>208</v>
      </c>
      <c r="G12" s="37" t="s">
        <v>209</v>
      </c>
      <c r="H12" s="38">
        <f t="shared" si="0"/>
        <v>7</v>
      </c>
      <c r="I12" s="39">
        <v>0</v>
      </c>
      <c r="J12" s="3">
        <v>7</v>
      </c>
      <c r="K12" s="3">
        <v>0</v>
      </c>
      <c r="L12" s="3"/>
      <c r="M12" s="3"/>
      <c r="N12" s="41"/>
      <c r="O12" s="41"/>
      <c r="P12" s="41"/>
      <c r="Q12" s="42"/>
    </row>
    <row r="13" spans="2:17" ht="12.75">
      <c r="B13" s="3">
        <v>8</v>
      </c>
      <c r="C13" s="4" t="s">
        <v>210</v>
      </c>
      <c r="D13" s="4" t="s">
        <v>211</v>
      </c>
      <c r="E13" s="4" t="s">
        <v>212</v>
      </c>
      <c r="F13" s="4" t="s">
        <v>213</v>
      </c>
      <c r="G13" s="37" t="s">
        <v>214</v>
      </c>
      <c r="H13" s="38">
        <f t="shared" si="0"/>
        <v>3</v>
      </c>
      <c r="I13" s="39">
        <v>1</v>
      </c>
      <c r="J13" s="3">
        <v>2</v>
      </c>
      <c r="K13" s="3">
        <v>0</v>
      </c>
      <c r="L13" s="3"/>
      <c r="M13" s="3"/>
      <c r="N13" s="41"/>
      <c r="O13" s="41"/>
      <c r="P13" s="41"/>
      <c r="Q13" s="42"/>
    </row>
    <row r="14" spans="2:17" ht="12.75">
      <c r="B14" s="3">
        <v>9</v>
      </c>
      <c r="C14" s="4" t="s">
        <v>215</v>
      </c>
      <c r="D14" s="4" t="s">
        <v>216</v>
      </c>
      <c r="E14" s="4" t="s">
        <v>217</v>
      </c>
      <c r="F14" s="4" t="s">
        <v>218</v>
      </c>
      <c r="G14" s="37" t="s">
        <v>219</v>
      </c>
      <c r="H14" s="38">
        <f t="shared" si="0"/>
        <v>28</v>
      </c>
      <c r="I14" s="39">
        <v>0</v>
      </c>
      <c r="J14" s="3">
        <v>28</v>
      </c>
      <c r="K14" s="3">
        <v>0</v>
      </c>
      <c r="L14" s="3"/>
      <c r="M14" s="3"/>
      <c r="N14" s="41"/>
      <c r="O14" s="41"/>
      <c r="P14" s="41"/>
      <c r="Q14" s="42"/>
    </row>
    <row r="15" spans="2:17" ht="12.75">
      <c r="B15" s="3">
        <v>10</v>
      </c>
      <c r="C15" s="4" t="s">
        <v>220</v>
      </c>
      <c r="D15" s="4" t="s">
        <v>221</v>
      </c>
      <c r="E15" s="4" t="s">
        <v>222</v>
      </c>
      <c r="F15" s="4" t="s">
        <v>223</v>
      </c>
      <c r="G15" s="37" t="s">
        <v>63</v>
      </c>
      <c r="H15" s="38">
        <f t="shared" si="0"/>
        <v>2</v>
      </c>
      <c r="I15" s="39">
        <v>0</v>
      </c>
      <c r="J15" s="3">
        <v>2</v>
      </c>
      <c r="K15" s="3">
        <v>0</v>
      </c>
      <c r="L15" s="3"/>
      <c r="M15" s="3"/>
      <c r="N15" s="41"/>
      <c r="O15" s="41"/>
      <c r="P15" s="41"/>
      <c r="Q15" s="42"/>
    </row>
    <row r="16" spans="2:17" ht="12.75">
      <c r="B16" s="3">
        <v>11</v>
      </c>
      <c r="C16" s="4" t="s">
        <v>224</v>
      </c>
      <c r="D16" s="4" t="s">
        <v>225</v>
      </c>
      <c r="E16" s="4" t="s">
        <v>61</v>
      </c>
      <c r="F16" s="4" t="s">
        <v>226</v>
      </c>
      <c r="G16" s="37" t="s">
        <v>81</v>
      </c>
      <c r="H16" s="38">
        <f t="shared" si="0"/>
        <v>22</v>
      </c>
      <c r="I16" s="39">
        <v>0</v>
      </c>
      <c r="J16" s="3">
        <v>22</v>
      </c>
      <c r="K16" s="3">
        <v>0</v>
      </c>
      <c r="L16" s="3"/>
      <c r="M16" s="3"/>
      <c r="N16" s="41"/>
      <c r="O16" s="41"/>
      <c r="P16" s="41"/>
      <c r="Q16" s="42"/>
    </row>
    <row r="17" spans="2:17" ht="12.75">
      <c r="B17" s="3">
        <v>12</v>
      </c>
      <c r="C17" s="4" t="s">
        <v>227</v>
      </c>
      <c r="D17" s="4" t="s">
        <v>228</v>
      </c>
      <c r="E17" s="4" t="s">
        <v>79</v>
      </c>
      <c r="F17" s="4" t="s">
        <v>229</v>
      </c>
      <c r="G17" s="37" t="s">
        <v>100</v>
      </c>
      <c r="H17" s="38">
        <f t="shared" si="0"/>
        <v>30</v>
      </c>
      <c r="I17" s="39">
        <v>0</v>
      </c>
      <c r="J17" s="3">
        <v>30</v>
      </c>
      <c r="K17" s="3">
        <v>0</v>
      </c>
      <c r="L17" s="3"/>
      <c r="M17" s="3"/>
      <c r="N17" s="41"/>
      <c r="O17" s="41"/>
      <c r="P17" s="41"/>
      <c r="Q17" s="42"/>
    </row>
    <row r="18" spans="2:17" ht="12.75">
      <c r="B18" s="3">
        <v>13</v>
      </c>
      <c r="C18" s="4"/>
      <c r="D18" s="4" t="s">
        <v>230</v>
      </c>
      <c r="E18" s="4" t="s">
        <v>18</v>
      </c>
      <c r="F18" s="4" t="s">
        <v>218</v>
      </c>
      <c r="G18" s="37" t="s">
        <v>147</v>
      </c>
      <c r="H18" s="38">
        <f t="shared" si="0"/>
        <v>50</v>
      </c>
      <c r="I18" s="39">
        <v>30</v>
      </c>
      <c r="J18" s="3">
        <v>20</v>
      </c>
      <c r="K18" s="3">
        <v>0</v>
      </c>
      <c r="L18" s="3"/>
      <c r="M18" s="3"/>
      <c r="N18" s="41"/>
      <c r="O18" s="41"/>
      <c r="P18" s="41"/>
      <c r="Q18" s="42"/>
    </row>
    <row r="19" spans="2:17" ht="12.75">
      <c r="B19" s="3">
        <v>14</v>
      </c>
      <c r="C19" s="4" t="s">
        <v>231</v>
      </c>
      <c r="D19" s="4" t="s">
        <v>232</v>
      </c>
      <c r="E19" s="4" t="s">
        <v>71</v>
      </c>
      <c r="F19" s="4" t="s">
        <v>233</v>
      </c>
      <c r="G19" s="37" t="s">
        <v>219</v>
      </c>
      <c r="H19" s="38">
        <f t="shared" si="0"/>
        <v>4</v>
      </c>
      <c r="I19" s="39">
        <v>0</v>
      </c>
      <c r="J19" s="3">
        <v>4</v>
      </c>
      <c r="K19" s="3">
        <v>0</v>
      </c>
      <c r="L19" s="3"/>
      <c r="M19" s="3"/>
      <c r="N19" s="41"/>
      <c r="O19" s="41"/>
      <c r="P19" s="41"/>
      <c r="Q19" s="42"/>
    </row>
    <row r="20" spans="2:17" ht="12.75">
      <c r="B20" s="3">
        <v>15</v>
      </c>
      <c r="C20" s="4" t="s">
        <v>234</v>
      </c>
      <c r="D20" s="4" t="s">
        <v>235</v>
      </c>
      <c r="E20" s="4" t="s">
        <v>26</v>
      </c>
      <c r="F20" s="4" t="s">
        <v>236</v>
      </c>
      <c r="G20" s="37" t="s">
        <v>237</v>
      </c>
      <c r="H20" s="38">
        <f t="shared" si="0"/>
        <v>4</v>
      </c>
      <c r="I20" s="39">
        <v>0</v>
      </c>
      <c r="J20" s="3">
        <v>4</v>
      </c>
      <c r="K20" s="3">
        <v>0</v>
      </c>
      <c r="L20" s="3"/>
      <c r="M20" s="3"/>
      <c r="N20" s="41"/>
      <c r="O20" s="41"/>
      <c r="P20" s="41"/>
      <c r="Q20" s="42"/>
    </row>
    <row r="21" spans="2:17" ht="12.75">
      <c r="B21" s="3">
        <v>16</v>
      </c>
      <c r="C21" s="4" t="s">
        <v>238</v>
      </c>
      <c r="D21" s="4" t="s">
        <v>239</v>
      </c>
      <c r="E21" s="4" t="s">
        <v>106</v>
      </c>
      <c r="F21" s="43">
        <v>0.1</v>
      </c>
      <c r="G21" s="37" t="s">
        <v>178</v>
      </c>
      <c r="H21" s="38">
        <f t="shared" si="0"/>
        <v>69</v>
      </c>
      <c r="I21" s="39">
        <v>0</v>
      </c>
      <c r="J21" s="3">
        <v>6</v>
      </c>
      <c r="K21" s="3">
        <v>63</v>
      </c>
      <c r="L21" s="3"/>
      <c r="M21" s="3"/>
      <c r="N21" s="41"/>
      <c r="O21" s="41"/>
      <c r="P21" s="41"/>
      <c r="Q21" s="42"/>
    </row>
    <row r="22" spans="2:17" ht="12.75">
      <c r="B22" s="3">
        <v>17</v>
      </c>
      <c r="C22" s="4" t="s">
        <v>240</v>
      </c>
      <c r="D22" s="4" t="s">
        <v>241</v>
      </c>
      <c r="E22" s="4" t="s">
        <v>242</v>
      </c>
      <c r="F22" s="4" t="s">
        <v>243</v>
      </c>
      <c r="G22" s="37" t="s">
        <v>121</v>
      </c>
      <c r="H22" s="38">
        <f t="shared" si="0"/>
        <v>30</v>
      </c>
      <c r="I22" s="39">
        <v>0</v>
      </c>
      <c r="J22" s="3">
        <v>30</v>
      </c>
      <c r="K22" s="3">
        <v>0</v>
      </c>
      <c r="L22" s="3"/>
      <c r="M22" s="3"/>
      <c r="N22" s="41"/>
      <c r="O22" s="41"/>
      <c r="P22" s="41"/>
      <c r="Q22" s="42"/>
    </row>
    <row r="23" spans="2:17" ht="12.75">
      <c r="B23" s="3">
        <v>18</v>
      </c>
      <c r="C23" s="4" t="s">
        <v>244</v>
      </c>
      <c r="D23" s="4" t="s">
        <v>245</v>
      </c>
      <c r="E23" s="4" t="s">
        <v>246</v>
      </c>
      <c r="F23" s="4" t="s">
        <v>229</v>
      </c>
      <c r="G23" s="37" t="s">
        <v>247</v>
      </c>
      <c r="H23" s="38">
        <f t="shared" si="0"/>
        <v>15</v>
      </c>
      <c r="I23" s="39">
        <v>0</v>
      </c>
      <c r="J23" s="3">
        <v>15</v>
      </c>
      <c r="K23" s="3">
        <v>0</v>
      </c>
      <c r="L23" s="3"/>
      <c r="M23" s="3"/>
      <c r="N23" s="41"/>
      <c r="O23" s="41"/>
      <c r="P23" s="41"/>
      <c r="Q23" s="42"/>
    </row>
    <row r="24" spans="2:17" ht="12.75">
      <c r="B24" s="3">
        <v>19</v>
      </c>
      <c r="C24" s="4" t="s">
        <v>248</v>
      </c>
      <c r="D24" s="4" t="s">
        <v>249</v>
      </c>
      <c r="E24" s="4" t="s">
        <v>250</v>
      </c>
      <c r="F24" s="4" t="s">
        <v>203</v>
      </c>
      <c r="G24" s="37" t="s">
        <v>251</v>
      </c>
      <c r="H24" s="38">
        <f t="shared" si="0"/>
        <v>5</v>
      </c>
      <c r="I24" s="39">
        <v>0</v>
      </c>
      <c r="J24" s="3">
        <v>5</v>
      </c>
      <c r="K24" s="3">
        <v>0</v>
      </c>
      <c r="L24" s="3"/>
      <c r="M24" s="3"/>
      <c r="N24" s="41"/>
      <c r="O24" s="41"/>
      <c r="P24" s="41"/>
      <c r="Q24" s="42"/>
    </row>
    <row r="25" spans="2:17" ht="12.75">
      <c r="B25" s="3">
        <v>20</v>
      </c>
      <c r="C25" s="4" t="s">
        <v>252</v>
      </c>
      <c r="D25" s="4" t="s">
        <v>253</v>
      </c>
      <c r="E25" s="4" t="s">
        <v>254</v>
      </c>
      <c r="F25" s="4" t="s">
        <v>255</v>
      </c>
      <c r="G25" s="37" t="s">
        <v>256</v>
      </c>
      <c r="H25" s="38">
        <f t="shared" si="0"/>
        <v>12</v>
      </c>
      <c r="I25" s="39">
        <v>0</v>
      </c>
      <c r="J25" s="3">
        <v>12</v>
      </c>
      <c r="K25" s="3">
        <v>0</v>
      </c>
      <c r="L25" s="3"/>
      <c r="M25" s="3"/>
      <c r="N25" s="41"/>
      <c r="O25" s="41"/>
      <c r="P25" s="41"/>
      <c r="Q25" s="42"/>
    </row>
    <row r="26" spans="2:17" ht="12.75">
      <c r="B26" s="3">
        <v>21</v>
      </c>
      <c r="C26" s="4" t="s">
        <v>257</v>
      </c>
      <c r="D26" s="4" t="s">
        <v>258</v>
      </c>
      <c r="E26" s="4" t="s">
        <v>250</v>
      </c>
      <c r="F26" s="4">
        <v>0.075</v>
      </c>
      <c r="G26" s="37" t="s">
        <v>259</v>
      </c>
      <c r="H26" s="38">
        <f t="shared" si="0"/>
        <v>23</v>
      </c>
      <c r="I26" s="39">
        <v>15</v>
      </c>
      <c r="J26" s="3">
        <v>8</v>
      </c>
      <c r="K26" s="3">
        <v>0</v>
      </c>
      <c r="L26" s="3"/>
      <c r="M26" s="3"/>
      <c r="N26" s="41"/>
      <c r="O26" s="41"/>
      <c r="P26" s="41"/>
      <c r="Q26" s="42"/>
    </row>
    <row r="27" spans="2:17" ht="12.75">
      <c r="B27" s="3">
        <v>22</v>
      </c>
      <c r="C27" s="4"/>
      <c r="D27" s="4" t="s">
        <v>260</v>
      </c>
      <c r="E27" s="4" t="s">
        <v>61</v>
      </c>
      <c r="F27" s="4"/>
      <c r="G27" s="37" t="s">
        <v>81</v>
      </c>
      <c r="H27" s="38">
        <f t="shared" si="0"/>
        <v>158</v>
      </c>
      <c r="I27" s="39">
        <v>100</v>
      </c>
      <c r="J27" s="44">
        <v>20</v>
      </c>
      <c r="K27" s="3">
        <v>38</v>
      </c>
      <c r="L27" s="3"/>
      <c r="M27" s="3"/>
      <c r="N27" s="41"/>
      <c r="O27" s="41"/>
      <c r="P27" s="41"/>
      <c r="Q27" s="42"/>
    </row>
    <row r="28" spans="2:17" ht="12.75">
      <c r="B28" s="3">
        <v>23</v>
      </c>
      <c r="C28" s="4" t="s">
        <v>261</v>
      </c>
      <c r="D28" s="4" t="s">
        <v>262</v>
      </c>
      <c r="E28" s="4" t="s">
        <v>171</v>
      </c>
      <c r="F28" s="45" t="s">
        <v>263</v>
      </c>
      <c r="G28" s="37" t="s">
        <v>264</v>
      </c>
      <c r="H28" s="38">
        <f t="shared" si="0"/>
        <v>5</v>
      </c>
      <c r="I28" s="39">
        <v>0</v>
      </c>
      <c r="J28" s="3">
        <v>5</v>
      </c>
      <c r="K28" s="3">
        <v>0</v>
      </c>
      <c r="L28" s="3"/>
      <c r="M28" s="3"/>
      <c r="N28" s="41"/>
      <c r="O28" s="41"/>
      <c r="P28" s="41"/>
      <c r="Q28" s="42"/>
    </row>
    <row r="29" spans="2:17" ht="12.75">
      <c r="B29" s="3">
        <v>24</v>
      </c>
      <c r="C29" s="4" t="s">
        <v>265</v>
      </c>
      <c r="D29" s="4" t="s">
        <v>266</v>
      </c>
      <c r="E29" s="4" t="s">
        <v>267</v>
      </c>
      <c r="F29" s="4" t="s">
        <v>268</v>
      </c>
      <c r="G29" s="37" t="s">
        <v>29</v>
      </c>
      <c r="H29" s="38">
        <f t="shared" si="0"/>
        <v>49</v>
      </c>
      <c r="I29" s="39">
        <v>0</v>
      </c>
      <c r="J29" s="3">
        <v>30</v>
      </c>
      <c r="K29" s="3">
        <v>19</v>
      </c>
      <c r="L29" s="3"/>
      <c r="M29" s="3"/>
      <c r="N29" s="41"/>
      <c r="O29" s="41"/>
      <c r="P29" s="41"/>
      <c r="Q29" s="42"/>
    </row>
    <row r="30" spans="2:17" ht="12.75">
      <c r="B30" s="3">
        <v>25</v>
      </c>
      <c r="C30" s="4" t="s">
        <v>269</v>
      </c>
      <c r="D30" s="4" t="s">
        <v>270</v>
      </c>
      <c r="E30" s="4" t="s">
        <v>79</v>
      </c>
      <c r="F30" s="4" t="s">
        <v>271</v>
      </c>
      <c r="G30" s="37" t="s">
        <v>272</v>
      </c>
      <c r="H30" s="38">
        <f t="shared" si="0"/>
        <v>10</v>
      </c>
      <c r="I30" s="39">
        <v>0</v>
      </c>
      <c r="J30" s="3">
        <v>10</v>
      </c>
      <c r="K30" s="3">
        <v>0</v>
      </c>
      <c r="L30" s="3"/>
      <c r="M30" s="3"/>
      <c r="N30" s="41"/>
      <c r="O30" s="41"/>
      <c r="P30" s="41"/>
      <c r="Q30" s="42"/>
    </row>
    <row r="31" spans="2:17" ht="12.75">
      <c r="B31" s="3">
        <v>26</v>
      </c>
      <c r="C31" s="4" t="s">
        <v>273</v>
      </c>
      <c r="D31" s="4" t="s">
        <v>274</v>
      </c>
      <c r="E31" s="4" t="s">
        <v>267</v>
      </c>
      <c r="F31" s="4" t="s">
        <v>275</v>
      </c>
      <c r="G31" s="37" t="s">
        <v>276</v>
      </c>
      <c r="H31" s="38">
        <f t="shared" si="0"/>
        <v>16</v>
      </c>
      <c r="I31" s="39">
        <v>0</v>
      </c>
      <c r="J31" s="3">
        <v>16</v>
      </c>
      <c r="K31" s="3">
        <v>0</v>
      </c>
      <c r="L31" s="3"/>
      <c r="M31" s="3"/>
      <c r="N31" s="41"/>
      <c r="O31" s="41"/>
      <c r="P31" s="41"/>
      <c r="Q31" s="42"/>
    </row>
    <row r="32" spans="2:17" ht="12.75">
      <c r="B32" s="3">
        <v>27</v>
      </c>
      <c r="C32" s="4" t="s">
        <v>277</v>
      </c>
      <c r="D32" s="4" t="s">
        <v>278</v>
      </c>
      <c r="E32" s="4" t="s">
        <v>250</v>
      </c>
      <c r="F32" s="4">
        <v>0.15</v>
      </c>
      <c r="G32" s="37" t="s">
        <v>183</v>
      </c>
      <c r="H32" s="38">
        <f t="shared" si="0"/>
        <v>36</v>
      </c>
      <c r="I32" s="39">
        <v>0</v>
      </c>
      <c r="J32" s="3">
        <v>36</v>
      </c>
      <c r="K32" s="3">
        <v>0</v>
      </c>
      <c r="L32" s="3"/>
      <c r="M32" s="3"/>
      <c r="N32" s="41"/>
      <c r="O32" s="41"/>
      <c r="P32" s="41"/>
      <c r="Q32" s="42"/>
    </row>
    <row r="33" spans="2:17" ht="12.75">
      <c r="B33" s="3">
        <v>28</v>
      </c>
      <c r="C33" s="4" t="s">
        <v>279</v>
      </c>
      <c r="D33" s="4" t="s">
        <v>280</v>
      </c>
      <c r="E33" s="4" t="s">
        <v>281</v>
      </c>
      <c r="F33" s="4" t="s">
        <v>282</v>
      </c>
      <c r="G33" s="37" t="s">
        <v>283</v>
      </c>
      <c r="H33" s="38">
        <f t="shared" si="0"/>
        <v>11</v>
      </c>
      <c r="I33" s="39">
        <v>5</v>
      </c>
      <c r="J33" s="3">
        <v>6</v>
      </c>
      <c r="K33" s="3">
        <v>0</v>
      </c>
      <c r="L33" s="3"/>
      <c r="M33" s="3"/>
      <c r="N33" s="41"/>
      <c r="O33" s="41"/>
      <c r="P33" s="41"/>
      <c r="Q33" s="42"/>
    </row>
    <row r="34" spans="2:17" ht="12.75">
      <c r="B34" s="3">
        <v>29</v>
      </c>
      <c r="C34" s="4" t="s">
        <v>284</v>
      </c>
      <c r="D34" s="4" t="s">
        <v>285</v>
      </c>
      <c r="E34" s="4" t="s">
        <v>61</v>
      </c>
      <c r="F34" s="4" t="s">
        <v>286</v>
      </c>
      <c r="G34" s="37">
        <v>30</v>
      </c>
      <c r="H34" s="38">
        <f t="shared" si="0"/>
        <v>3</v>
      </c>
      <c r="I34" s="39">
        <v>0</v>
      </c>
      <c r="J34" s="3">
        <v>0</v>
      </c>
      <c r="K34" s="3">
        <v>3</v>
      </c>
      <c r="L34" s="3"/>
      <c r="M34" s="3"/>
      <c r="N34" s="41"/>
      <c r="O34" s="41"/>
      <c r="P34" s="41"/>
      <c r="Q34" s="42"/>
    </row>
    <row r="35" spans="2:17" ht="12.75">
      <c r="B35" s="3">
        <v>30</v>
      </c>
      <c r="C35" s="4" t="s">
        <v>287</v>
      </c>
      <c r="D35" s="4" t="s">
        <v>288</v>
      </c>
      <c r="E35" s="4" t="s">
        <v>61</v>
      </c>
      <c r="F35" s="4" t="s">
        <v>82</v>
      </c>
      <c r="G35" s="37" t="s">
        <v>100</v>
      </c>
      <c r="H35" s="38">
        <f t="shared" si="0"/>
        <v>15</v>
      </c>
      <c r="I35" s="39">
        <v>0</v>
      </c>
      <c r="J35" s="3">
        <v>0</v>
      </c>
      <c r="K35" s="3">
        <v>15</v>
      </c>
      <c r="L35" s="3"/>
      <c r="M35" s="3"/>
      <c r="N35" s="41"/>
      <c r="O35" s="41"/>
      <c r="P35" s="41"/>
      <c r="Q35" s="42"/>
    </row>
    <row r="36" spans="2:17" ht="12.75">
      <c r="B36" s="3">
        <v>31</v>
      </c>
      <c r="C36" s="4" t="s">
        <v>289</v>
      </c>
      <c r="D36" s="4" t="s">
        <v>290</v>
      </c>
      <c r="E36" s="4" t="s">
        <v>61</v>
      </c>
      <c r="F36" s="4" t="s">
        <v>229</v>
      </c>
      <c r="G36" s="37" t="s">
        <v>121</v>
      </c>
      <c r="H36" s="38">
        <f t="shared" si="0"/>
        <v>139</v>
      </c>
      <c r="I36" s="39">
        <v>0</v>
      </c>
      <c r="J36" s="3">
        <v>0</v>
      </c>
      <c r="K36" s="3">
        <v>139</v>
      </c>
      <c r="L36" s="3"/>
      <c r="M36" s="3"/>
      <c r="N36" s="41"/>
      <c r="O36" s="41"/>
      <c r="P36" s="41"/>
      <c r="Q36" s="42"/>
    </row>
    <row r="37" spans="2:17" ht="12.75">
      <c r="B37" s="3">
        <v>32</v>
      </c>
      <c r="C37" s="4" t="s">
        <v>291</v>
      </c>
      <c r="D37" s="4" t="s">
        <v>291</v>
      </c>
      <c r="E37" s="4" t="s">
        <v>109</v>
      </c>
      <c r="F37" s="4" t="s">
        <v>110</v>
      </c>
      <c r="G37" s="37" t="s">
        <v>87</v>
      </c>
      <c r="H37" s="38">
        <f t="shared" si="0"/>
        <v>9</v>
      </c>
      <c r="I37" s="39">
        <v>0</v>
      </c>
      <c r="J37" s="3">
        <v>0</v>
      </c>
      <c r="K37" s="3">
        <v>9</v>
      </c>
      <c r="L37" s="3"/>
      <c r="M37" s="3"/>
      <c r="N37" s="41"/>
      <c r="O37" s="41"/>
      <c r="P37" s="41"/>
      <c r="Q37" s="42"/>
    </row>
    <row r="38" spans="2:17" ht="12.75">
      <c r="B38" s="3">
        <v>33</v>
      </c>
      <c r="C38" s="4" t="s">
        <v>291</v>
      </c>
      <c r="D38" s="4" t="s">
        <v>291</v>
      </c>
      <c r="E38" s="4" t="s">
        <v>109</v>
      </c>
      <c r="F38" s="4" t="s">
        <v>181</v>
      </c>
      <c r="G38" s="37" t="s">
        <v>87</v>
      </c>
      <c r="H38" s="38">
        <f t="shared" si="0"/>
        <v>37</v>
      </c>
      <c r="I38" s="39">
        <v>0</v>
      </c>
      <c r="J38" s="3">
        <v>27</v>
      </c>
      <c r="K38" s="3">
        <v>10</v>
      </c>
      <c r="L38" s="3"/>
      <c r="M38" s="3"/>
      <c r="N38" s="41"/>
      <c r="O38" s="41"/>
      <c r="P38" s="41"/>
      <c r="Q38" s="42"/>
    </row>
    <row r="39" spans="2:17" ht="12.75">
      <c r="B39" s="3">
        <v>34</v>
      </c>
      <c r="C39" s="4" t="s">
        <v>292</v>
      </c>
      <c r="D39" s="4" t="s">
        <v>293</v>
      </c>
      <c r="E39" s="4" t="s">
        <v>294</v>
      </c>
      <c r="F39" s="4"/>
      <c r="G39" s="37" t="s">
        <v>295</v>
      </c>
      <c r="H39" s="38">
        <f t="shared" si="0"/>
        <v>92</v>
      </c>
      <c r="I39" s="39">
        <v>0</v>
      </c>
      <c r="J39" s="3">
        <v>0</v>
      </c>
      <c r="K39" s="3">
        <v>92</v>
      </c>
      <c r="L39" s="3"/>
      <c r="M39" s="3"/>
      <c r="N39" s="41"/>
      <c r="O39" s="41"/>
      <c r="P39" s="41"/>
      <c r="Q39" s="42"/>
    </row>
    <row r="40" spans="2:17" ht="12.75">
      <c r="B40" s="7" t="s">
        <v>21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6"/>
      <c r="P40" s="46"/>
      <c r="Q40" s="46"/>
    </row>
    <row r="41" spans="2:17" ht="12.75">
      <c r="B41" s="7" t="s">
        <v>22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47"/>
      <c r="P41" s="47"/>
      <c r="Q41" s="47"/>
    </row>
  </sheetData>
  <sheetProtection selectLockedCells="1" selectUnlockedCells="1"/>
  <mergeCells count="4">
    <mergeCell ref="B40:N40"/>
    <mergeCell ref="O40:Q40"/>
    <mergeCell ref="B41:N41"/>
    <mergeCell ref="O41:Q41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43"/>
  <sheetViews>
    <sheetView workbookViewId="0" topLeftCell="A31">
      <selection activeCell="M4" sqref="M4"/>
    </sheetView>
  </sheetViews>
  <sheetFormatPr defaultColWidth="9.00390625" defaultRowHeight="12.75"/>
  <cols>
    <col min="1" max="1" width="5.375" style="48" customWidth="1"/>
    <col min="2" max="2" width="15.875" style="48" customWidth="1"/>
    <col min="3" max="3" width="14.00390625" style="48" customWidth="1"/>
    <col min="4" max="9" width="9.125" style="48" customWidth="1"/>
    <col min="10" max="10" width="11.00390625" style="48" customWidth="1"/>
    <col min="11" max="11" width="11.25390625" style="48" customWidth="1"/>
    <col min="12" max="12" width="6.125" style="48" customWidth="1"/>
    <col min="13" max="13" width="10.75390625" style="48" customWidth="1"/>
    <col min="14" max="14" width="10.625" style="48" customWidth="1"/>
    <col min="15" max="15" width="11.00390625" style="48" customWidth="1"/>
    <col min="16" max="16" width="11.125" style="48" customWidth="1"/>
    <col min="17" max="16384" width="9.125" style="48" customWidth="1"/>
  </cols>
  <sheetData>
    <row r="2" spans="3:16" ht="12.75">
      <c r="C2" s="49" t="s">
        <v>296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5" spans="1:16" ht="12.75">
      <c r="A5" s="35" t="s">
        <v>297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2.75">
      <c r="A6" s="19" t="s">
        <v>1</v>
      </c>
      <c r="B6" s="5" t="s">
        <v>2</v>
      </c>
      <c r="C6" s="5" t="s">
        <v>3</v>
      </c>
      <c r="D6" s="19" t="s">
        <v>4</v>
      </c>
      <c r="E6" s="19" t="s">
        <v>5</v>
      </c>
      <c r="F6" s="5" t="s">
        <v>24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</row>
    <row r="7" spans="1:16" ht="12.75">
      <c r="A7" s="19">
        <v>1</v>
      </c>
      <c r="B7" s="5" t="s">
        <v>298</v>
      </c>
      <c r="C7" s="5" t="s">
        <v>299</v>
      </c>
      <c r="D7" s="5" t="s">
        <v>300</v>
      </c>
      <c r="E7" s="5" t="s">
        <v>301</v>
      </c>
      <c r="F7" s="50" t="s">
        <v>133</v>
      </c>
      <c r="G7" s="10">
        <f>SUM(H7:J7)</f>
        <v>109</v>
      </c>
      <c r="H7" s="51">
        <v>50</v>
      </c>
      <c r="I7" s="19">
        <v>40</v>
      </c>
      <c r="J7" s="19">
        <v>19</v>
      </c>
      <c r="K7" s="52"/>
      <c r="L7" s="19"/>
      <c r="M7" s="11"/>
      <c r="N7" s="11"/>
      <c r="O7" s="11"/>
      <c r="P7" s="9"/>
    </row>
    <row r="8" spans="1:16" ht="12.75">
      <c r="A8" s="19">
        <v>2</v>
      </c>
      <c r="B8" s="5" t="s">
        <v>302</v>
      </c>
      <c r="C8" s="5" t="s">
        <v>303</v>
      </c>
      <c r="D8" s="5" t="s">
        <v>159</v>
      </c>
      <c r="E8" s="5" t="s">
        <v>304</v>
      </c>
      <c r="F8" s="50" t="s">
        <v>305</v>
      </c>
      <c r="G8" s="10">
        <f aca="true" t="shared" si="0" ref="G8:G41">SUM(H8:J8)</f>
        <v>3</v>
      </c>
      <c r="H8" s="51">
        <v>0</v>
      </c>
      <c r="I8" s="19">
        <v>3</v>
      </c>
      <c r="J8" s="19">
        <v>0</v>
      </c>
      <c r="K8" s="52"/>
      <c r="L8" s="19"/>
      <c r="M8" s="11"/>
      <c r="N8" s="11"/>
      <c r="O8" s="11"/>
      <c r="P8" s="9"/>
    </row>
    <row r="9" spans="1:16" ht="12.75">
      <c r="A9" s="19">
        <v>3</v>
      </c>
      <c r="B9" s="5" t="s">
        <v>306</v>
      </c>
      <c r="C9" s="5" t="s">
        <v>307</v>
      </c>
      <c r="D9" s="5" t="s">
        <v>61</v>
      </c>
      <c r="E9" s="5" t="s">
        <v>308</v>
      </c>
      <c r="F9" s="50" t="s">
        <v>305</v>
      </c>
      <c r="G9" s="10">
        <f t="shared" si="0"/>
        <v>30</v>
      </c>
      <c r="H9" s="51">
        <v>10</v>
      </c>
      <c r="I9" s="19">
        <v>2</v>
      </c>
      <c r="J9" s="19">
        <v>18</v>
      </c>
      <c r="K9" s="52"/>
      <c r="L9" s="19"/>
      <c r="M9" s="11"/>
      <c r="N9" s="11"/>
      <c r="O9" s="11"/>
      <c r="P9" s="9"/>
    </row>
    <row r="10" spans="1:16" ht="12.75">
      <c r="A10" s="19">
        <v>4</v>
      </c>
      <c r="B10" s="5" t="s">
        <v>309</v>
      </c>
      <c r="C10" s="5" t="s">
        <v>310</v>
      </c>
      <c r="D10" s="5" t="s">
        <v>61</v>
      </c>
      <c r="E10" s="5" t="s">
        <v>311</v>
      </c>
      <c r="F10" s="50" t="s">
        <v>312</v>
      </c>
      <c r="G10" s="10">
        <f t="shared" si="0"/>
        <v>63</v>
      </c>
      <c r="H10" s="51">
        <v>30</v>
      </c>
      <c r="I10" s="19">
        <v>33</v>
      </c>
      <c r="J10" s="19">
        <v>0</v>
      </c>
      <c r="K10" s="53"/>
      <c r="L10" s="19"/>
      <c r="M10" s="11"/>
      <c r="N10" s="11"/>
      <c r="O10" s="11"/>
      <c r="P10" s="9"/>
    </row>
    <row r="11" spans="1:16" ht="12.75">
      <c r="A11" s="19">
        <v>5</v>
      </c>
      <c r="B11" s="5" t="s">
        <v>313</v>
      </c>
      <c r="C11" s="5" t="s">
        <v>314</v>
      </c>
      <c r="D11" s="5" t="s">
        <v>315</v>
      </c>
      <c r="E11" s="5" t="s">
        <v>316</v>
      </c>
      <c r="F11" s="50" t="s">
        <v>317</v>
      </c>
      <c r="G11" s="10">
        <f t="shared" si="0"/>
        <v>2</v>
      </c>
      <c r="H11" s="51">
        <v>0</v>
      </c>
      <c r="I11" s="19">
        <v>2</v>
      </c>
      <c r="J11" s="19">
        <v>0</v>
      </c>
      <c r="K11" s="52"/>
      <c r="L11" s="19"/>
      <c r="M11" s="11"/>
      <c r="N11" s="11"/>
      <c r="O11" s="11"/>
      <c r="P11" s="9"/>
    </row>
    <row r="12" spans="1:16" ht="12.75">
      <c r="A12" s="19">
        <v>6</v>
      </c>
      <c r="B12" s="5" t="s">
        <v>318</v>
      </c>
      <c r="C12" s="5" t="s">
        <v>319</v>
      </c>
      <c r="D12" s="5" t="s">
        <v>42</v>
      </c>
      <c r="E12" s="5" t="s">
        <v>320</v>
      </c>
      <c r="F12" s="50" t="s">
        <v>237</v>
      </c>
      <c r="G12" s="10">
        <f t="shared" si="0"/>
        <v>1440</v>
      </c>
      <c r="H12" s="51">
        <v>1300</v>
      </c>
      <c r="I12" s="19">
        <v>140</v>
      </c>
      <c r="J12" s="19">
        <v>0</v>
      </c>
      <c r="K12" s="52"/>
      <c r="L12" s="19"/>
      <c r="M12" s="11"/>
      <c r="N12" s="11"/>
      <c r="O12" s="11"/>
      <c r="P12" s="9"/>
    </row>
    <row r="13" spans="1:16" ht="12.75">
      <c r="A13" s="19">
        <v>7</v>
      </c>
      <c r="B13" s="5" t="s">
        <v>321</v>
      </c>
      <c r="C13" s="5" t="s">
        <v>322</v>
      </c>
      <c r="D13" s="5" t="s">
        <v>202</v>
      </c>
      <c r="E13" s="5" t="s">
        <v>323</v>
      </c>
      <c r="F13" s="50" t="s">
        <v>324</v>
      </c>
      <c r="G13" s="10">
        <f t="shared" si="0"/>
        <v>18</v>
      </c>
      <c r="H13" s="51">
        <v>0</v>
      </c>
      <c r="I13" s="19">
        <v>18</v>
      </c>
      <c r="J13" s="19">
        <v>0</v>
      </c>
      <c r="K13" s="52"/>
      <c r="L13" s="19"/>
      <c r="M13" s="11"/>
      <c r="N13" s="11"/>
      <c r="O13" s="11"/>
      <c r="P13" s="9"/>
    </row>
    <row r="14" spans="1:16" ht="12.75">
      <c r="A14" s="19">
        <v>8</v>
      </c>
      <c r="B14" s="5" t="s">
        <v>325</v>
      </c>
      <c r="C14" s="5" t="s">
        <v>322</v>
      </c>
      <c r="D14" s="5" t="s">
        <v>202</v>
      </c>
      <c r="E14" s="5">
        <v>0.3</v>
      </c>
      <c r="F14" s="50" t="s">
        <v>324</v>
      </c>
      <c r="G14" s="10">
        <f t="shared" si="0"/>
        <v>13</v>
      </c>
      <c r="H14" s="51">
        <v>0</v>
      </c>
      <c r="I14" s="19">
        <v>13</v>
      </c>
      <c r="J14" s="19">
        <v>0</v>
      </c>
      <c r="K14" s="52"/>
      <c r="L14" s="19"/>
      <c r="M14" s="11"/>
      <c r="N14" s="11"/>
      <c r="O14" s="11"/>
      <c r="P14" s="9"/>
    </row>
    <row r="15" spans="1:16" ht="12.75">
      <c r="A15" s="19">
        <v>9</v>
      </c>
      <c r="B15" s="5" t="s">
        <v>326</v>
      </c>
      <c r="C15" s="5" t="s">
        <v>327</v>
      </c>
      <c r="D15" s="5" t="s">
        <v>42</v>
      </c>
      <c r="E15" s="5" t="s">
        <v>328</v>
      </c>
      <c r="F15" s="50" t="s">
        <v>329</v>
      </c>
      <c r="G15" s="10">
        <f t="shared" si="0"/>
        <v>84</v>
      </c>
      <c r="H15" s="51">
        <v>0</v>
      </c>
      <c r="I15" s="19">
        <v>76</v>
      </c>
      <c r="J15" s="19">
        <v>8</v>
      </c>
      <c r="K15" s="52"/>
      <c r="L15" s="19"/>
      <c r="M15" s="11"/>
      <c r="N15" s="11"/>
      <c r="O15" s="11"/>
      <c r="P15" s="9"/>
    </row>
    <row r="16" spans="1:16" ht="12.75">
      <c r="A16" s="19">
        <v>10</v>
      </c>
      <c r="B16" s="5" t="s">
        <v>330</v>
      </c>
      <c r="C16" s="5" t="s">
        <v>331</v>
      </c>
      <c r="D16" s="5" t="s">
        <v>61</v>
      </c>
      <c r="E16" s="5">
        <v>0.016</v>
      </c>
      <c r="F16" s="50" t="s">
        <v>104</v>
      </c>
      <c r="G16" s="10">
        <f t="shared" si="0"/>
        <v>28</v>
      </c>
      <c r="H16" s="51">
        <v>0</v>
      </c>
      <c r="I16" s="19">
        <v>28</v>
      </c>
      <c r="J16" s="19">
        <v>0</v>
      </c>
      <c r="K16" s="52"/>
      <c r="L16" s="19"/>
      <c r="M16" s="11"/>
      <c r="N16" s="11"/>
      <c r="O16" s="11"/>
      <c r="P16" s="9"/>
    </row>
    <row r="17" spans="1:16" ht="12.75">
      <c r="A17" s="19">
        <v>11</v>
      </c>
      <c r="B17" s="5" t="s">
        <v>332</v>
      </c>
      <c r="C17" s="5" t="s">
        <v>333</v>
      </c>
      <c r="D17" s="5" t="s">
        <v>267</v>
      </c>
      <c r="E17" s="5" t="s">
        <v>275</v>
      </c>
      <c r="F17" s="50" t="s">
        <v>29</v>
      </c>
      <c r="G17" s="10">
        <f t="shared" si="0"/>
        <v>75</v>
      </c>
      <c r="H17" s="51">
        <v>12</v>
      </c>
      <c r="I17" s="19">
        <v>43</v>
      </c>
      <c r="J17" s="19">
        <v>20</v>
      </c>
      <c r="K17" s="52"/>
      <c r="L17" s="19"/>
      <c r="M17" s="11"/>
      <c r="N17" s="11"/>
      <c r="O17" s="11"/>
      <c r="P17" s="9"/>
    </row>
    <row r="18" spans="1:16" ht="12.75">
      <c r="A18" s="19">
        <v>12</v>
      </c>
      <c r="B18" s="5" t="s">
        <v>334</v>
      </c>
      <c r="C18" s="5" t="s">
        <v>335</v>
      </c>
      <c r="D18" s="5" t="s">
        <v>336</v>
      </c>
      <c r="E18" s="5" t="s">
        <v>337</v>
      </c>
      <c r="F18" s="50" t="s">
        <v>272</v>
      </c>
      <c r="G18" s="10">
        <f t="shared" si="0"/>
        <v>10</v>
      </c>
      <c r="H18" s="51">
        <v>0</v>
      </c>
      <c r="I18" s="19">
        <v>10</v>
      </c>
      <c r="J18" s="19">
        <v>0</v>
      </c>
      <c r="K18" s="52"/>
      <c r="L18" s="19"/>
      <c r="M18" s="11"/>
      <c r="N18" s="11"/>
      <c r="O18" s="11"/>
      <c r="P18" s="9"/>
    </row>
    <row r="19" spans="1:16" ht="12.75">
      <c r="A19" s="19">
        <v>13</v>
      </c>
      <c r="B19" s="5" t="s">
        <v>338</v>
      </c>
      <c r="C19" s="5" t="s">
        <v>339</v>
      </c>
      <c r="D19" s="5" t="s">
        <v>340</v>
      </c>
      <c r="E19" s="5" t="s">
        <v>341</v>
      </c>
      <c r="F19" s="50" t="s">
        <v>130</v>
      </c>
      <c r="G19" s="10">
        <f t="shared" si="0"/>
        <v>44</v>
      </c>
      <c r="H19" s="51">
        <v>0</v>
      </c>
      <c r="I19" s="19">
        <v>42</v>
      </c>
      <c r="J19" s="19">
        <v>2</v>
      </c>
      <c r="K19" s="52"/>
      <c r="L19" s="19"/>
      <c r="M19" s="11"/>
      <c r="N19" s="11"/>
      <c r="O19" s="11"/>
      <c r="P19" s="9"/>
    </row>
    <row r="20" spans="1:16" ht="12.75">
      <c r="A20" s="19">
        <v>14</v>
      </c>
      <c r="B20" s="5" t="s">
        <v>342</v>
      </c>
      <c r="C20" s="5" t="s">
        <v>343</v>
      </c>
      <c r="D20" s="5" t="s">
        <v>344</v>
      </c>
      <c r="E20" s="54" t="s">
        <v>345</v>
      </c>
      <c r="F20" s="50" t="s">
        <v>29</v>
      </c>
      <c r="G20" s="10">
        <f t="shared" si="0"/>
        <v>145</v>
      </c>
      <c r="H20" s="51">
        <v>120</v>
      </c>
      <c r="I20" s="19">
        <v>10</v>
      </c>
      <c r="J20" s="19">
        <v>15</v>
      </c>
      <c r="K20" s="52"/>
      <c r="L20" s="19"/>
      <c r="M20" s="11"/>
      <c r="N20" s="11"/>
      <c r="O20" s="11"/>
      <c r="P20" s="9"/>
    </row>
    <row r="21" spans="1:16" ht="12.75">
      <c r="A21" s="19">
        <v>15</v>
      </c>
      <c r="B21" s="5" t="s">
        <v>342</v>
      </c>
      <c r="C21" s="5" t="s">
        <v>343</v>
      </c>
      <c r="D21" s="5" t="s">
        <v>344</v>
      </c>
      <c r="E21" s="54" t="s">
        <v>346</v>
      </c>
      <c r="F21" s="50" t="s">
        <v>29</v>
      </c>
      <c r="G21" s="10">
        <f t="shared" si="0"/>
        <v>15</v>
      </c>
      <c r="H21" s="51">
        <v>0</v>
      </c>
      <c r="I21" s="19">
        <v>0</v>
      </c>
      <c r="J21" s="19">
        <v>15</v>
      </c>
      <c r="K21" s="52"/>
      <c r="L21" s="19"/>
      <c r="M21" s="11"/>
      <c r="N21" s="11"/>
      <c r="O21" s="11"/>
      <c r="P21" s="9"/>
    </row>
    <row r="22" spans="1:16" ht="12.75">
      <c r="A22" s="19">
        <v>16</v>
      </c>
      <c r="B22" s="5" t="s">
        <v>347</v>
      </c>
      <c r="C22" s="5" t="s">
        <v>348</v>
      </c>
      <c r="D22" s="5" t="s">
        <v>349</v>
      </c>
      <c r="E22" s="5" t="s">
        <v>350</v>
      </c>
      <c r="F22" s="50" t="s">
        <v>89</v>
      </c>
      <c r="G22" s="10">
        <f t="shared" si="0"/>
        <v>2</v>
      </c>
      <c r="H22" s="51">
        <v>0</v>
      </c>
      <c r="I22" s="19">
        <v>2</v>
      </c>
      <c r="J22" s="19">
        <v>0</v>
      </c>
      <c r="K22" s="52"/>
      <c r="L22" s="19"/>
      <c r="M22" s="11"/>
      <c r="N22" s="11"/>
      <c r="O22" s="11"/>
      <c r="P22" s="9"/>
    </row>
    <row r="23" spans="1:16" ht="12.75">
      <c r="A23" s="19">
        <v>17</v>
      </c>
      <c r="B23" s="5" t="s">
        <v>351</v>
      </c>
      <c r="C23" s="5" t="s">
        <v>352</v>
      </c>
      <c r="D23" s="5" t="s">
        <v>267</v>
      </c>
      <c r="E23" s="5"/>
      <c r="F23" s="50" t="s">
        <v>29</v>
      </c>
      <c r="G23" s="10">
        <f t="shared" si="0"/>
        <v>4</v>
      </c>
      <c r="H23" s="51">
        <v>0</v>
      </c>
      <c r="I23" s="19">
        <v>4</v>
      </c>
      <c r="J23" s="19">
        <v>0</v>
      </c>
      <c r="K23" s="52"/>
      <c r="L23" s="19"/>
      <c r="M23" s="11"/>
      <c r="N23" s="11"/>
      <c r="O23" s="11"/>
      <c r="P23" s="9"/>
    </row>
    <row r="24" spans="1:16" ht="12.75">
      <c r="A24" s="19">
        <v>18</v>
      </c>
      <c r="B24" s="5" t="s">
        <v>353</v>
      </c>
      <c r="C24" s="5" t="s">
        <v>354</v>
      </c>
      <c r="D24" s="5" t="s">
        <v>355</v>
      </c>
      <c r="E24" s="5" t="s">
        <v>356</v>
      </c>
      <c r="F24" s="50" t="s">
        <v>87</v>
      </c>
      <c r="G24" s="10">
        <f t="shared" si="0"/>
        <v>15</v>
      </c>
      <c r="H24" s="51">
        <v>0</v>
      </c>
      <c r="I24" s="19">
        <v>15</v>
      </c>
      <c r="J24" s="19">
        <v>0</v>
      </c>
      <c r="K24" s="52"/>
      <c r="L24" s="19"/>
      <c r="M24" s="11"/>
      <c r="N24" s="11"/>
      <c r="O24" s="11"/>
      <c r="P24" s="9"/>
    </row>
    <row r="25" spans="1:16" ht="12.75">
      <c r="A25" s="19">
        <v>19</v>
      </c>
      <c r="B25" s="5" t="s">
        <v>353</v>
      </c>
      <c r="C25" s="5" t="s">
        <v>354</v>
      </c>
      <c r="D25" s="5" t="s">
        <v>355</v>
      </c>
      <c r="E25" s="5" t="s">
        <v>357</v>
      </c>
      <c r="F25" s="50" t="s">
        <v>87</v>
      </c>
      <c r="G25" s="10">
        <f t="shared" si="0"/>
        <v>5</v>
      </c>
      <c r="H25" s="51">
        <v>2</v>
      </c>
      <c r="I25" s="19">
        <v>3</v>
      </c>
      <c r="J25" s="19">
        <v>0</v>
      </c>
      <c r="K25" s="52"/>
      <c r="L25" s="19"/>
      <c r="M25" s="11"/>
      <c r="N25" s="11"/>
      <c r="O25" s="11"/>
      <c r="P25" s="9"/>
    </row>
    <row r="26" spans="1:16" ht="12.75">
      <c r="A26" s="19">
        <v>20</v>
      </c>
      <c r="B26" s="5" t="s">
        <v>358</v>
      </c>
      <c r="C26" s="5" t="s">
        <v>359</v>
      </c>
      <c r="D26" s="5" t="s">
        <v>360</v>
      </c>
      <c r="E26" s="5" t="s">
        <v>361</v>
      </c>
      <c r="F26" s="50" t="s">
        <v>362</v>
      </c>
      <c r="G26" s="10">
        <f t="shared" si="0"/>
        <v>7</v>
      </c>
      <c r="H26" s="51">
        <v>2</v>
      </c>
      <c r="I26" s="19">
        <v>5</v>
      </c>
      <c r="J26" s="19">
        <v>0</v>
      </c>
      <c r="K26" s="52"/>
      <c r="L26" s="19"/>
      <c r="M26" s="11"/>
      <c r="N26" s="11"/>
      <c r="O26" s="11"/>
      <c r="P26" s="9"/>
    </row>
    <row r="27" spans="1:16" ht="12.75">
      <c r="A27" s="19">
        <v>21</v>
      </c>
      <c r="B27" s="5" t="s">
        <v>363</v>
      </c>
      <c r="C27" s="5" t="s">
        <v>364</v>
      </c>
      <c r="D27" s="5" t="s">
        <v>42</v>
      </c>
      <c r="E27" s="5" t="s">
        <v>365</v>
      </c>
      <c r="F27" s="50" t="s">
        <v>153</v>
      </c>
      <c r="G27" s="10">
        <f t="shared" si="0"/>
        <v>25</v>
      </c>
      <c r="H27" s="51">
        <v>0</v>
      </c>
      <c r="I27" s="19">
        <v>25</v>
      </c>
      <c r="J27" s="19">
        <v>0</v>
      </c>
      <c r="K27" s="52"/>
      <c r="L27" s="19"/>
      <c r="M27" s="11"/>
      <c r="N27" s="11"/>
      <c r="O27" s="11"/>
      <c r="P27" s="9"/>
    </row>
    <row r="28" spans="1:16" ht="12.75">
      <c r="A28" s="19">
        <v>22</v>
      </c>
      <c r="B28" s="5" t="s">
        <v>366</v>
      </c>
      <c r="C28" s="5" t="s">
        <v>367</v>
      </c>
      <c r="D28" s="5" t="s">
        <v>61</v>
      </c>
      <c r="E28" s="5" t="s">
        <v>368</v>
      </c>
      <c r="F28" s="50" t="s">
        <v>324</v>
      </c>
      <c r="G28" s="10">
        <f t="shared" si="0"/>
        <v>2</v>
      </c>
      <c r="H28" s="51">
        <v>0</v>
      </c>
      <c r="I28" s="19">
        <v>2</v>
      </c>
      <c r="J28" s="19">
        <v>0</v>
      </c>
      <c r="K28" s="52"/>
      <c r="L28" s="19"/>
      <c r="M28" s="11"/>
      <c r="N28" s="11"/>
      <c r="O28" s="11"/>
      <c r="P28" s="9"/>
    </row>
    <row r="29" spans="1:16" ht="12.75">
      <c r="A29" s="19">
        <v>23</v>
      </c>
      <c r="B29" s="5" t="s">
        <v>369</v>
      </c>
      <c r="C29" s="5" t="s">
        <v>370</v>
      </c>
      <c r="D29" s="5" t="s">
        <v>61</v>
      </c>
      <c r="E29" s="5">
        <v>0.05</v>
      </c>
      <c r="F29" s="50" t="s">
        <v>371</v>
      </c>
      <c r="G29" s="10">
        <f t="shared" si="0"/>
        <v>27</v>
      </c>
      <c r="H29" s="51">
        <v>0</v>
      </c>
      <c r="I29" s="19">
        <v>14</v>
      </c>
      <c r="J29" s="19">
        <v>13</v>
      </c>
      <c r="K29" s="52"/>
      <c r="L29" s="19"/>
      <c r="M29" s="11"/>
      <c r="N29" s="11"/>
      <c r="O29" s="11"/>
      <c r="P29" s="9"/>
    </row>
    <row r="30" spans="1:16" ht="12.75">
      <c r="A30" s="19">
        <v>24</v>
      </c>
      <c r="B30" s="5" t="s">
        <v>372</v>
      </c>
      <c r="C30" s="5" t="s">
        <v>373</v>
      </c>
      <c r="D30" s="5" t="s">
        <v>42</v>
      </c>
      <c r="E30" s="5" t="s">
        <v>374</v>
      </c>
      <c r="F30" s="50" t="s">
        <v>153</v>
      </c>
      <c r="G30" s="10">
        <f t="shared" si="0"/>
        <v>8</v>
      </c>
      <c r="H30" s="51">
        <v>4</v>
      </c>
      <c r="I30" s="19">
        <v>2</v>
      </c>
      <c r="J30" s="19">
        <v>2</v>
      </c>
      <c r="K30" s="52"/>
      <c r="L30" s="19"/>
      <c r="M30" s="11"/>
      <c r="N30" s="11"/>
      <c r="O30" s="11"/>
      <c r="P30" s="9"/>
    </row>
    <row r="31" spans="1:16" ht="12.75">
      <c r="A31" s="19">
        <v>25</v>
      </c>
      <c r="B31" s="5" t="s">
        <v>375</v>
      </c>
      <c r="C31" s="5" t="s">
        <v>376</v>
      </c>
      <c r="D31" s="5" t="s">
        <v>42</v>
      </c>
      <c r="E31" s="5" t="s">
        <v>377</v>
      </c>
      <c r="F31" s="50" t="s">
        <v>378</v>
      </c>
      <c r="G31" s="10">
        <f t="shared" si="0"/>
        <v>67</v>
      </c>
      <c r="H31" s="51">
        <v>0</v>
      </c>
      <c r="I31" s="19">
        <v>50</v>
      </c>
      <c r="J31" s="19">
        <v>17</v>
      </c>
      <c r="K31" s="52"/>
      <c r="L31" s="19"/>
      <c r="M31" s="11"/>
      <c r="N31" s="11"/>
      <c r="O31" s="11"/>
      <c r="P31" s="9"/>
    </row>
    <row r="32" spans="1:16" ht="12.75">
      <c r="A32" s="19">
        <v>26</v>
      </c>
      <c r="B32" s="5" t="s">
        <v>379</v>
      </c>
      <c r="C32" s="5" t="s">
        <v>380</v>
      </c>
      <c r="D32" s="5" t="s">
        <v>381</v>
      </c>
      <c r="E32" s="5" t="s">
        <v>382</v>
      </c>
      <c r="F32" s="50" t="s">
        <v>87</v>
      </c>
      <c r="G32" s="10">
        <f t="shared" si="0"/>
        <v>115</v>
      </c>
      <c r="H32" s="51">
        <v>0</v>
      </c>
      <c r="I32" s="19">
        <v>65</v>
      </c>
      <c r="J32" s="19">
        <v>50</v>
      </c>
      <c r="K32" s="52"/>
      <c r="L32" s="19"/>
      <c r="M32" s="11"/>
      <c r="N32" s="11"/>
      <c r="O32" s="11"/>
      <c r="P32" s="9"/>
    </row>
    <row r="33" spans="1:16" ht="12.75">
      <c r="A33" s="19">
        <v>27</v>
      </c>
      <c r="B33" s="5"/>
      <c r="C33" s="5" t="s">
        <v>383</v>
      </c>
      <c r="D33" s="5" t="s">
        <v>384</v>
      </c>
      <c r="E33" s="5" t="s">
        <v>385</v>
      </c>
      <c r="F33" s="50" t="s">
        <v>386</v>
      </c>
      <c r="G33" s="10">
        <f t="shared" si="0"/>
        <v>6</v>
      </c>
      <c r="H33" s="51">
        <v>0</v>
      </c>
      <c r="I33" s="19">
        <v>6</v>
      </c>
      <c r="J33" s="19">
        <v>0</v>
      </c>
      <c r="K33" s="52"/>
      <c r="L33" s="19"/>
      <c r="M33" s="11"/>
      <c r="N33" s="11"/>
      <c r="O33" s="11"/>
      <c r="P33" s="9"/>
    </row>
    <row r="34" spans="1:16" ht="12.75">
      <c r="A34" s="19">
        <v>28</v>
      </c>
      <c r="B34" s="5" t="s">
        <v>387</v>
      </c>
      <c r="C34" s="5" t="s">
        <v>388</v>
      </c>
      <c r="D34" s="5" t="s">
        <v>194</v>
      </c>
      <c r="E34" s="5" t="s">
        <v>389</v>
      </c>
      <c r="F34" s="50">
        <v>10</v>
      </c>
      <c r="G34" s="10">
        <f t="shared" si="0"/>
        <v>42</v>
      </c>
      <c r="H34" s="51">
        <v>0</v>
      </c>
      <c r="I34" s="19">
        <v>15</v>
      </c>
      <c r="J34" s="19">
        <v>27</v>
      </c>
      <c r="K34" s="52"/>
      <c r="L34" s="19"/>
      <c r="M34" s="11"/>
      <c r="N34" s="11"/>
      <c r="O34" s="11"/>
      <c r="P34" s="9"/>
    </row>
    <row r="35" spans="1:16" ht="12.75">
      <c r="A35" s="19">
        <v>29</v>
      </c>
      <c r="B35" s="5" t="s">
        <v>390</v>
      </c>
      <c r="C35" s="5" t="s">
        <v>391</v>
      </c>
      <c r="D35" s="5" t="s">
        <v>392</v>
      </c>
      <c r="E35" s="5" t="s">
        <v>393</v>
      </c>
      <c r="F35" s="50" t="s">
        <v>394</v>
      </c>
      <c r="G35" s="10">
        <f t="shared" si="0"/>
        <v>18</v>
      </c>
      <c r="H35" s="51">
        <v>0</v>
      </c>
      <c r="I35" s="19">
        <v>8</v>
      </c>
      <c r="J35" s="19">
        <v>10</v>
      </c>
      <c r="K35" s="52"/>
      <c r="L35" s="19"/>
      <c r="M35" s="11"/>
      <c r="N35" s="11"/>
      <c r="O35" s="11"/>
      <c r="P35" s="9"/>
    </row>
    <row r="36" spans="1:16" ht="12.75">
      <c r="A36" s="19">
        <v>30</v>
      </c>
      <c r="B36" s="5"/>
      <c r="C36" s="5" t="s">
        <v>395</v>
      </c>
      <c r="D36" s="5" t="s">
        <v>106</v>
      </c>
      <c r="E36" s="5" t="s">
        <v>107</v>
      </c>
      <c r="F36" s="50" t="s">
        <v>396</v>
      </c>
      <c r="G36" s="10">
        <f t="shared" si="0"/>
        <v>5</v>
      </c>
      <c r="H36" s="51">
        <v>0</v>
      </c>
      <c r="I36" s="19">
        <v>5</v>
      </c>
      <c r="J36" s="19">
        <v>0</v>
      </c>
      <c r="K36" s="52"/>
      <c r="L36" s="19"/>
      <c r="M36" s="11"/>
      <c r="N36" s="11"/>
      <c r="O36" s="11"/>
      <c r="P36" s="9"/>
    </row>
    <row r="37" spans="1:16" ht="12.75">
      <c r="A37" s="19">
        <v>31</v>
      </c>
      <c r="B37" s="5" t="s">
        <v>397</v>
      </c>
      <c r="C37" s="5" t="s">
        <v>398</v>
      </c>
      <c r="D37" s="5" t="s">
        <v>399</v>
      </c>
      <c r="E37" s="5" t="s">
        <v>400</v>
      </c>
      <c r="F37" s="50" t="s">
        <v>401</v>
      </c>
      <c r="G37" s="10">
        <f t="shared" si="0"/>
        <v>19</v>
      </c>
      <c r="H37" s="51">
        <v>0</v>
      </c>
      <c r="I37" s="19">
        <v>0</v>
      </c>
      <c r="J37" s="19">
        <v>19</v>
      </c>
      <c r="K37" s="52"/>
      <c r="L37" s="19"/>
      <c r="M37" s="11"/>
      <c r="N37" s="11"/>
      <c r="O37" s="11"/>
      <c r="P37" s="9"/>
    </row>
    <row r="38" spans="1:16" ht="12.75">
      <c r="A38" s="19">
        <v>32</v>
      </c>
      <c r="B38" s="5" t="s">
        <v>402</v>
      </c>
      <c r="C38" s="5" t="s">
        <v>403</v>
      </c>
      <c r="D38" s="5" t="s">
        <v>99</v>
      </c>
      <c r="E38" s="5" t="s">
        <v>404</v>
      </c>
      <c r="F38" s="50" t="s">
        <v>405</v>
      </c>
      <c r="G38" s="10">
        <f t="shared" si="0"/>
        <v>3</v>
      </c>
      <c r="H38" s="51">
        <v>0</v>
      </c>
      <c r="I38" s="19">
        <v>0</v>
      </c>
      <c r="J38" s="19">
        <v>3</v>
      </c>
      <c r="K38" s="52"/>
      <c r="L38" s="19"/>
      <c r="M38" s="11"/>
      <c r="N38" s="11"/>
      <c r="O38" s="11"/>
      <c r="P38" s="9"/>
    </row>
    <row r="39" spans="1:16" ht="12.75">
      <c r="A39" s="19">
        <v>33</v>
      </c>
      <c r="B39" s="5" t="s">
        <v>406</v>
      </c>
      <c r="C39" s="5" t="s">
        <v>406</v>
      </c>
      <c r="D39" s="5" t="s">
        <v>407</v>
      </c>
      <c r="E39" s="5" t="s">
        <v>408</v>
      </c>
      <c r="F39" s="50" t="s">
        <v>89</v>
      </c>
      <c r="G39" s="10">
        <f t="shared" si="0"/>
        <v>8</v>
      </c>
      <c r="H39" s="51">
        <v>0</v>
      </c>
      <c r="I39" s="19">
        <v>0</v>
      </c>
      <c r="J39" s="19">
        <v>8</v>
      </c>
      <c r="K39" s="52"/>
      <c r="L39" s="19"/>
      <c r="M39" s="11"/>
      <c r="N39" s="11"/>
      <c r="O39" s="11"/>
      <c r="P39" s="9"/>
    </row>
    <row r="40" spans="1:16" ht="12.75">
      <c r="A40" s="19">
        <v>34</v>
      </c>
      <c r="B40" s="5" t="s">
        <v>409</v>
      </c>
      <c r="C40" s="5" t="s">
        <v>409</v>
      </c>
      <c r="D40" s="5" t="s">
        <v>61</v>
      </c>
      <c r="E40" s="5" t="s">
        <v>410</v>
      </c>
      <c r="F40" s="50" t="s">
        <v>214</v>
      </c>
      <c r="G40" s="10">
        <f t="shared" si="0"/>
        <v>12</v>
      </c>
      <c r="H40" s="51">
        <v>5</v>
      </c>
      <c r="I40" s="19">
        <v>0</v>
      </c>
      <c r="J40" s="19">
        <v>7</v>
      </c>
      <c r="K40" s="52"/>
      <c r="L40" s="19"/>
      <c r="M40" s="11"/>
      <c r="N40" s="11"/>
      <c r="O40" s="11"/>
      <c r="P40" s="9"/>
    </row>
    <row r="41" spans="1:16" ht="12.75">
      <c r="A41" s="19">
        <v>35</v>
      </c>
      <c r="B41" s="5" t="s">
        <v>411</v>
      </c>
      <c r="C41" s="5" t="s">
        <v>412</v>
      </c>
      <c r="D41" s="5" t="s">
        <v>106</v>
      </c>
      <c r="E41" s="5" t="s">
        <v>413</v>
      </c>
      <c r="F41" s="50" t="s">
        <v>396</v>
      </c>
      <c r="G41" s="10">
        <f t="shared" si="0"/>
        <v>50</v>
      </c>
      <c r="H41" s="51">
        <v>0</v>
      </c>
      <c r="I41" s="19">
        <v>0</v>
      </c>
      <c r="J41" s="19">
        <v>50</v>
      </c>
      <c r="K41" s="52"/>
      <c r="L41" s="19"/>
      <c r="M41" s="11"/>
      <c r="N41" s="11"/>
      <c r="O41" s="11"/>
      <c r="P41" s="9"/>
    </row>
    <row r="42" spans="1:16" ht="12.75">
      <c r="A42" s="17" t="s">
        <v>21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30"/>
      <c r="O42" s="30"/>
      <c r="P42" s="30"/>
    </row>
    <row r="43" spans="1:16" ht="12.75">
      <c r="A43" s="17" t="s">
        <v>22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7"/>
      <c r="O43" s="27"/>
      <c r="P43" s="27"/>
    </row>
  </sheetData>
  <sheetProtection selectLockedCells="1" selectUnlockedCells="1"/>
  <mergeCells count="5">
    <mergeCell ref="C2:P2"/>
    <mergeCell ref="A42:M42"/>
    <mergeCell ref="N42:P42"/>
    <mergeCell ref="A43:M43"/>
    <mergeCell ref="N43:P43"/>
  </mergeCells>
  <printOptions/>
  <pageMargins left="0.75" right="0.75" top="1" bottom="1" header="0.5118055555555555" footer="0.5118055555555555"/>
  <pageSetup horizontalDpi="300" verticalDpi="300" orientation="landscape" paperSize="9" scale="74"/>
</worksheet>
</file>

<file path=xl/worksheets/sheet13.xml><?xml version="1.0" encoding="utf-8"?>
<worksheet xmlns="http://schemas.openxmlformats.org/spreadsheetml/2006/main" xmlns:r="http://schemas.openxmlformats.org/officeDocument/2006/relationships">
  <dimension ref="B2:O26"/>
  <sheetViews>
    <sheetView workbookViewId="0" topLeftCell="A34">
      <selection activeCell="G35" sqref="G35"/>
    </sheetView>
  </sheetViews>
  <sheetFormatPr defaultColWidth="9.00390625" defaultRowHeight="12.75"/>
  <cols>
    <col min="1" max="1" width="2.75390625" style="48" customWidth="1"/>
    <col min="2" max="2" width="4.875" style="48" customWidth="1"/>
    <col min="3" max="3" width="35.375" style="48" customWidth="1"/>
    <col min="4" max="4" width="7.25390625" style="48" customWidth="1"/>
    <col min="5" max="5" width="10.75390625" style="48" customWidth="1"/>
    <col min="6" max="6" width="11.875" style="48" customWidth="1"/>
    <col min="7" max="7" width="9.625" style="48" customWidth="1"/>
    <col min="8" max="8" width="9.25390625" style="48" customWidth="1"/>
    <col min="9" max="9" width="10.375" style="48" customWidth="1"/>
    <col min="10" max="10" width="7.625" style="48" customWidth="1"/>
    <col min="11" max="11" width="9.125" style="48" customWidth="1"/>
    <col min="12" max="12" width="9.375" style="48" customWidth="1"/>
    <col min="13" max="13" width="10.25390625" style="48" customWidth="1"/>
    <col min="14" max="14" width="9.875" style="48" customWidth="1"/>
    <col min="15" max="15" width="10.25390625" style="48" customWidth="1"/>
    <col min="16" max="16384" width="9.125" style="48" customWidth="1"/>
  </cols>
  <sheetData>
    <row r="2" ht="12.75">
      <c r="F2" s="55" t="s">
        <v>414</v>
      </c>
    </row>
    <row r="3" spans="2:12" ht="12.7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5" ht="12.75">
      <c r="B4" s="22" t="s">
        <v>1</v>
      </c>
      <c r="C4" s="23" t="s">
        <v>2</v>
      </c>
      <c r="D4" s="23" t="s">
        <v>415</v>
      </c>
      <c r="E4" s="22" t="s">
        <v>416</v>
      </c>
      <c r="F4" s="23" t="s">
        <v>417</v>
      </c>
      <c r="G4" s="23" t="s">
        <v>418</v>
      </c>
      <c r="H4" s="5" t="s">
        <v>10</v>
      </c>
      <c r="I4" s="23" t="s">
        <v>419</v>
      </c>
      <c r="J4" s="23" t="s">
        <v>420</v>
      </c>
      <c r="K4" s="23" t="s">
        <v>421</v>
      </c>
      <c r="L4" s="23" t="s">
        <v>14</v>
      </c>
      <c r="M4" s="23" t="s">
        <v>15</v>
      </c>
      <c r="N4" s="23" t="s">
        <v>422</v>
      </c>
      <c r="O4" s="23" t="s">
        <v>423</v>
      </c>
    </row>
    <row r="5" spans="2:15" ht="12.75">
      <c r="B5" s="22">
        <v>1</v>
      </c>
      <c r="C5" s="5" t="s">
        <v>424</v>
      </c>
      <c r="D5" s="5" t="s">
        <v>425</v>
      </c>
      <c r="E5" s="57">
        <f>SUM(F5:H5)</f>
        <v>30</v>
      </c>
      <c r="F5" s="19">
        <v>30</v>
      </c>
      <c r="G5" s="23">
        <v>0</v>
      </c>
      <c r="H5" s="23">
        <v>0</v>
      </c>
      <c r="I5" s="58"/>
      <c r="J5" s="23"/>
      <c r="K5" s="58"/>
      <c r="L5" s="58"/>
      <c r="M5" s="59"/>
      <c r="N5" s="23"/>
      <c r="O5" s="23"/>
    </row>
    <row r="6" spans="2:15" ht="12.75">
      <c r="B6" s="22">
        <v>2</v>
      </c>
      <c r="C6" s="60" t="s">
        <v>426</v>
      </c>
      <c r="D6" s="23" t="s">
        <v>425</v>
      </c>
      <c r="E6" s="57">
        <f aca="true" t="shared" si="0" ref="E6:E24">SUM(F6:H6)</f>
        <v>50</v>
      </c>
      <c r="F6" s="19">
        <v>50</v>
      </c>
      <c r="G6" s="22">
        <v>0</v>
      </c>
      <c r="H6" s="22">
        <v>0</v>
      </c>
      <c r="I6" s="61"/>
      <c r="J6" s="23"/>
      <c r="K6" s="58"/>
      <c r="L6" s="58"/>
      <c r="M6" s="59"/>
      <c r="N6" s="23"/>
      <c r="O6" s="23"/>
    </row>
    <row r="7" spans="2:15" ht="12.75">
      <c r="B7" s="22">
        <v>3</v>
      </c>
      <c r="C7" s="60" t="s">
        <v>427</v>
      </c>
      <c r="D7" s="12" t="s">
        <v>425</v>
      </c>
      <c r="E7" s="57">
        <f t="shared" si="0"/>
        <v>50</v>
      </c>
      <c r="F7" s="17">
        <v>50</v>
      </c>
      <c r="G7" s="22">
        <v>0</v>
      </c>
      <c r="H7" s="22">
        <v>0</v>
      </c>
      <c r="I7" s="11"/>
      <c r="J7" s="23"/>
      <c r="K7" s="58"/>
      <c r="L7" s="58"/>
      <c r="M7" s="59"/>
      <c r="N7" s="62"/>
      <c r="O7" s="62"/>
    </row>
    <row r="8" spans="2:15" ht="12.75">
      <c r="B8" s="22">
        <v>4</v>
      </c>
      <c r="C8" s="60" t="s">
        <v>428</v>
      </c>
      <c r="D8" s="12" t="s">
        <v>425</v>
      </c>
      <c r="E8" s="57">
        <f t="shared" si="0"/>
        <v>10</v>
      </c>
      <c r="F8" s="17">
        <v>10</v>
      </c>
      <c r="G8" s="22">
        <v>0</v>
      </c>
      <c r="H8" s="22">
        <v>0</v>
      </c>
      <c r="I8" s="11"/>
      <c r="J8" s="23"/>
      <c r="K8" s="58"/>
      <c r="L8" s="58"/>
      <c r="M8" s="59"/>
      <c r="N8" s="62"/>
      <c r="O8" s="62"/>
    </row>
    <row r="9" spans="2:15" ht="12.75">
      <c r="B9" s="22">
        <v>5</v>
      </c>
      <c r="C9" s="60" t="s">
        <v>429</v>
      </c>
      <c r="D9" s="12" t="s">
        <v>425</v>
      </c>
      <c r="E9" s="57">
        <f t="shared" si="0"/>
        <v>40</v>
      </c>
      <c r="F9" s="17">
        <v>40</v>
      </c>
      <c r="G9" s="22">
        <v>0</v>
      </c>
      <c r="H9" s="22">
        <v>0</v>
      </c>
      <c r="I9" s="11"/>
      <c r="J9" s="23"/>
      <c r="K9" s="58"/>
      <c r="L9" s="58"/>
      <c r="M9" s="59"/>
      <c r="N9" s="62"/>
      <c r="O9" s="62"/>
    </row>
    <row r="10" spans="2:15" ht="12.75">
      <c r="B10" s="22">
        <v>6</v>
      </c>
      <c r="C10" s="60" t="s">
        <v>430</v>
      </c>
      <c r="D10" s="12" t="s">
        <v>425</v>
      </c>
      <c r="E10" s="57">
        <f t="shared" si="0"/>
        <v>10</v>
      </c>
      <c r="F10" s="17">
        <v>10</v>
      </c>
      <c r="G10" s="22">
        <v>0</v>
      </c>
      <c r="H10" s="22">
        <v>0</v>
      </c>
      <c r="I10" s="11"/>
      <c r="J10" s="23"/>
      <c r="K10" s="58"/>
      <c r="L10" s="58"/>
      <c r="M10" s="59"/>
      <c r="N10" s="62"/>
      <c r="O10" s="62"/>
    </row>
    <row r="11" spans="2:15" ht="12.75">
      <c r="B11" s="22">
        <v>7</v>
      </c>
      <c r="C11" s="60" t="s">
        <v>431</v>
      </c>
      <c r="D11" s="12" t="s">
        <v>425</v>
      </c>
      <c r="E11" s="57">
        <f t="shared" si="0"/>
        <v>100</v>
      </c>
      <c r="F11" s="17">
        <v>100</v>
      </c>
      <c r="G11" s="22">
        <v>0</v>
      </c>
      <c r="H11" s="22">
        <v>0</v>
      </c>
      <c r="I11" s="11"/>
      <c r="J11" s="23"/>
      <c r="K11" s="58"/>
      <c r="L11" s="58"/>
      <c r="M11" s="59"/>
      <c r="N11" s="62"/>
      <c r="O11" s="62"/>
    </row>
    <row r="12" spans="2:15" ht="12.75">
      <c r="B12" s="22">
        <v>8</v>
      </c>
      <c r="C12" s="60" t="s">
        <v>432</v>
      </c>
      <c r="D12" s="12" t="s">
        <v>425</v>
      </c>
      <c r="E12" s="57">
        <f t="shared" si="0"/>
        <v>200</v>
      </c>
      <c r="F12" s="17">
        <v>200</v>
      </c>
      <c r="G12" s="22">
        <v>0</v>
      </c>
      <c r="H12" s="22">
        <v>0</v>
      </c>
      <c r="I12" s="11"/>
      <c r="J12" s="23"/>
      <c r="K12" s="58"/>
      <c r="L12" s="58"/>
      <c r="M12" s="59"/>
      <c r="N12" s="62"/>
      <c r="O12" s="62"/>
    </row>
    <row r="13" spans="2:15" ht="12.75">
      <c r="B13" s="22">
        <v>9</v>
      </c>
      <c r="C13" s="60" t="s">
        <v>433</v>
      </c>
      <c r="D13" s="12" t="s">
        <v>425</v>
      </c>
      <c r="E13" s="57">
        <f t="shared" si="0"/>
        <v>24</v>
      </c>
      <c r="F13" s="17">
        <v>24</v>
      </c>
      <c r="G13" s="22">
        <v>0</v>
      </c>
      <c r="H13" s="22">
        <v>0</v>
      </c>
      <c r="I13" s="11"/>
      <c r="J13" s="23"/>
      <c r="K13" s="58"/>
      <c r="L13" s="58"/>
      <c r="M13" s="59"/>
      <c r="N13" s="62"/>
      <c r="O13" s="62"/>
    </row>
    <row r="14" spans="2:15" ht="12.75">
      <c r="B14" s="22">
        <v>10</v>
      </c>
      <c r="C14" s="60" t="s">
        <v>434</v>
      </c>
      <c r="D14" s="12" t="s">
        <v>425</v>
      </c>
      <c r="E14" s="57">
        <f t="shared" si="0"/>
        <v>30</v>
      </c>
      <c r="F14" s="17">
        <v>30</v>
      </c>
      <c r="G14" s="22">
        <v>0</v>
      </c>
      <c r="H14" s="22">
        <v>0</v>
      </c>
      <c r="I14" s="11"/>
      <c r="J14" s="23"/>
      <c r="K14" s="58"/>
      <c r="L14" s="58"/>
      <c r="M14" s="59"/>
      <c r="N14" s="62"/>
      <c r="O14" s="62"/>
    </row>
    <row r="15" spans="2:15" ht="12.75">
      <c r="B15" s="22">
        <v>11</v>
      </c>
      <c r="C15" s="60" t="s">
        <v>435</v>
      </c>
      <c r="D15" s="12" t="s">
        <v>425</v>
      </c>
      <c r="E15" s="57">
        <f t="shared" si="0"/>
        <v>10</v>
      </c>
      <c r="F15" s="17">
        <v>10</v>
      </c>
      <c r="G15" s="22">
        <v>0</v>
      </c>
      <c r="H15" s="22">
        <v>0</v>
      </c>
      <c r="I15" s="11"/>
      <c r="J15" s="23"/>
      <c r="K15" s="58"/>
      <c r="L15" s="58"/>
      <c r="M15" s="59"/>
      <c r="N15" s="62"/>
      <c r="O15" s="62"/>
    </row>
    <row r="16" spans="2:15" ht="12.75">
      <c r="B16" s="22">
        <v>12</v>
      </c>
      <c r="C16" s="60" t="s">
        <v>436</v>
      </c>
      <c r="D16" s="12" t="s">
        <v>425</v>
      </c>
      <c r="E16" s="57">
        <f t="shared" si="0"/>
        <v>10</v>
      </c>
      <c r="F16" s="17">
        <v>10</v>
      </c>
      <c r="G16" s="22">
        <v>0</v>
      </c>
      <c r="H16" s="22">
        <v>0</v>
      </c>
      <c r="I16" s="11"/>
      <c r="J16" s="23"/>
      <c r="K16" s="58"/>
      <c r="L16" s="58"/>
      <c r="M16" s="59"/>
      <c r="N16" s="62"/>
      <c r="O16" s="62"/>
    </row>
    <row r="17" spans="2:15" ht="12.75">
      <c r="B17" s="22">
        <v>13</v>
      </c>
      <c r="C17" s="60" t="s">
        <v>437</v>
      </c>
      <c r="D17" s="12" t="s">
        <v>425</v>
      </c>
      <c r="E17" s="57">
        <f t="shared" si="0"/>
        <v>10</v>
      </c>
      <c r="F17" s="17">
        <v>10</v>
      </c>
      <c r="G17" s="22">
        <v>0</v>
      </c>
      <c r="H17" s="22">
        <v>0</v>
      </c>
      <c r="I17" s="11"/>
      <c r="J17" s="23"/>
      <c r="K17" s="58"/>
      <c r="L17" s="58"/>
      <c r="M17" s="59"/>
      <c r="N17" s="62"/>
      <c r="O17" s="62"/>
    </row>
    <row r="18" spans="2:15" ht="12.75">
      <c r="B18" s="22">
        <v>14</v>
      </c>
      <c r="C18" s="60" t="s">
        <v>438</v>
      </c>
      <c r="D18" s="12" t="s">
        <v>425</v>
      </c>
      <c r="E18" s="57">
        <f t="shared" si="0"/>
        <v>20</v>
      </c>
      <c r="F18" s="17">
        <v>20</v>
      </c>
      <c r="G18" s="22">
        <v>0</v>
      </c>
      <c r="H18" s="22">
        <v>0</v>
      </c>
      <c r="I18" s="11"/>
      <c r="J18" s="23"/>
      <c r="K18" s="58"/>
      <c r="L18" s="58"/>
      <c r="M18" s="59"/>
      <c r="N18" s="62"/>
      <c r="O18" s="62"/>
    </row>
    <row r="19" spans="2:15" ht="12.75">
      <c r="B19" s="22">
        <v>15</v>
      </c>
      <c r="C19" s="60" t="s">
        <v>439</v>
      </c>
      <c r="D19" s="12" t="s">
        <v>425</v>
      </c>
      <c r="E19" s="57">
        <f t="shared" si="0"/>
        <v>30</v>
      </c>
      <c r="F19" s="17">
        <v>30</v>
      </c>
      <c r="G19" s="22">
        <v>0</v>
      </c>
      <c r="H19" s="22">
        <v>0</v>
      </c>
      <c r="I19" s="11"/>
      <c r="J19" s="23"/>
      <c r="K19" s="58"/>
      <c r="L19" s="58"/>
      <c r="M19" s="59"/>
      <c r="N19" s="62"/>
      <c r="O19" s="62"/>
    </row>
    <row r="20" spans="2:15" ht="12.75">
      <c r="B20" s="22">
        <v>16</v>
      </c>
      <c r="C20" s="63" t="s">
        <v>440</v>
      </c>
      <c r="D20" s="9" t="s">
        <v>425</v>
      </c>
      <c r="E20" s="57">
        <f t="shared" si="0"/>
        <v>10000</v>
      </c>
      <c r="F20" s="17">
        <v>10000</v>
      </c>
      <c r="G20" s="22">
        <v>0</v>
      </c>
      <c r="H20" s="22">
        <v>0</v>
      </c>
      <c r="I20" s="11"/>
      <c r="J20" s="23"/>
      <c r="K20" s="58"/>
      <c r="L20" s="58"/>
      <c r="M20" s="59"/>
      <c r="N20" s="62"/>
      <c r="O20" s="62"/>
    </row>
    <row r="21" spans="2:15" ht="12.75">
      <c r="B21" s="22">
        <v>17</v>
      </c>
      <c r="C21" s="63" t="s">
        <v>441</v>
      </c>
      <c r="D21" s="9" t="s">
        <v>425</v>
      </c>
      <c r="E21" s="57">
        <f t="shared" si="0"/>
        <v>11000</v>
      </c>
      <c r="F21" s="17">
        <v>11000</v>
      </c>
      <c r="G21" s="22">
        <v>0</v>
      </c>
      <c r="H21" s="22">
        <v>0</v>
      </c>
      <c r="I21" s="11"/>
      <c r="J21" s="23"/>
      <c r="K21" s="58"/>
      <c r="L21" s="58"/>
      <c r="M21" s="59"/>
      <c r="N21" s="62"/>
      <c r="O21" s="62"/>
    </row>
    <row r="22" spans="2:15" ht="12.75">
      <c r="B22" s="22">
        <v>18</v>
      </c>
      <c r="C22" s="63" t="s">
        <v>442</v>
      </c>
      <c r="D22" s="9" t="s">
        <v>425</v>
      </c>
      <c r="E22" s="57">
        <f t="shared" si="0"/>
        <v>8000</v>
      </c>
      <c r="F22" s="17">
        <v>8000</v>
      </c>
      <c r="G22" s="22">
        <v>0</v>
      </c>
      <c r="H22" s="22">
        <v>0</v>
      </c>
      <c r="I22" s="11"/>
      <c r="J22" s="23"/>
      <c r="K22" s="58"/>
      <c r="L22" s="58"/>
      <c r="M22" s="59"/>
      <c r="N22" s="62"/>
      <c r="O22" s="62"/>
    </row>
    <row r="23" spans="2:15" ht="12.75">
      <c r="B23" s="22">
        <v>19</v>
      </c>
      <c r="C23" s="63" t="s">
        <v>443</v>
      </c>
      <c r="D23" s="9" t="s">
        <v>425</v>
      </c>
      <c r="E23" s="57">
        <f t="shared" si="0"/>
        <v>6000</v>
      </c>
      <c r="F23" s="17">
        <v>6000</v>
      </c>
      <c r="G23" s="22">
        <v>0</v>
      </c>
      <c r="H23" s="22">
        <v>0</v>
      </c>
      <c r="I23" s="11"/>
      <c r="J23" s="23"/>
      <c r="K23" s="58"/>
      <c r="L23" s="58"/>
      <c r="M23" s="59"/>
      <c r="N23" s="62"/>
      <c r="O23" s="62"/>
    </row>
    <row r="24" spans="2:15" ht="12.75">
      <c r="B24" s="22">
        <v>20</v>
      </c>
      <c r="C24" s="63" t="s">
        <v>444</v>
      </c>
      <c r="D24" s="9" t="s">
        <v>425</v>
      </c>
      <c r="E24" s="57">
        <f t="shared" si="0"/>
        <v>4000</v>
      </c>
      <c r="F24" s="17">
        <v>4000</v>
      </c>
      <c r="G24" s="22">
        <v>0</v>
      </c>
      <c r="H24" s="22">
        <v>0</v>
      </c>
      <c r="I24" s="11"/>
      <c r="J24" s="23"/>
      <c r="K24" s="58"/>
      <c r="L24" s="58"/>
      <c r="M24" s="59"/>
      <c r="N24" s="62"/>
      <c r="O24" s="62"/>
    </row>
    <row r="25" spans="2:15" ht="12.75">
      <c r="B25" s="64" t="s">
        <v>445</v>
      </c>
      <c r="C25" s="64"/>
      <c r="D25" s="64"/>
      <c r="E25" s="64"/>
      <c r="F25" s="64"/>
      <c r="G25" s="64"/>
      <c r="H25" s="64"/>
      <c r="I25" s="64"/>
      <c r="J25" s="64"/>
      <c r="K25" s="64"/>
      <c r="L25" s="65"/>
      <c r="M25" s="65"/>
      <c r="N25" s="65"/>
      <c r="O25" s="65"/>
    </row>
    <row r="26" spans="2:15" ht="12.75">
      <c r="B26" s="64" t="s">
        <v>446</v>
      </c>
      <c r="C26" s="64"/>
      <c r="D26" s="64"/>
      <c r="E26" s="64"/>
      <c r="F26" s="64"/>
      <c r="G26" s="64"/>
      <c r="H26" s="64"/>
      <c r="I26" s="64"/>
      <c r="J26" s="64"/>
      <c r="K26" s="64"/>
      <c r="L26" s="65"/>
      <c r="M26" s="65"/>
      <c r="N26" s="65"/>
      <c r="O26" s="65"/>
    </row>
  </sheetData>
  <sheetProtection selectLockedCells="1" selectUnlockedCells="1"/>
  <mergeCells count="4">
    <mergeCell ref="B25:K25"/>
    <mergeCell ref="L25:O25"/>
    <mergeCell ref="B26:K26"/>
    <mergeCell ref="L26:O26"/>
  </mergeCells>
  <printOptions/>
  <pageMargins left="0.75" right="0.75" top="1" bottom="1" header="0.5118055555555555" footer="0.5118055555555555"/>
  <pageSetup horizontalDpi="300" verticalDpi="300" orientation="landscape" paperSize="9" scale="76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G18" sqref="G18"/>
    </sheetView>
  </sheetViews>
  <sheetFormatPr defaultColWidth="9.00390625" defaultRowHeight="12.75"/>
  <cols>
    <col min="1" max="1" width="4.125" style="1" customWidth="1"/>
    <col min="2" max="2" width="39.875" style="1" customWidth="1"/>
    <col min="3" max="4" width="9.125" style="1" customWidth="1"/>
    <col min="5" max="5" width="11.75390625" style="1" customWidth="1"/>
    <col min="6" max="6" width="10.00390625" style="1" customWidth="1"/>
    <col min="7" max="7" width="11.25390625" style="1" customWidth="1"/>
    <col min="8" max="8" width="9.125" style="1" customWidth="1"/>
    <col min="9" max="9" width="8.25390625" style="1" customWidth="1"/>
    <col min="10" max="10" width="9.375" style="1" customWidth="1"/>
    <col min="11" max="11" width="10.00390625" style="1" customWidth="1"/>
    <col min="12" max="12" width="9.125" style="1" customWidth="1"/>
    <col min="13" max="13" width="9.875" style="1" customWidth="1"/>
    <col min="14" max="14" width="10.125" style="1" customWidth="1"/>
    <col min="15" max="16384" width="9.125" style="1" customWidth="1"/>
  </cols>
  <sheetData>
    <row r="2" ht="12.75">
      <c r="F2" s="2" t="s">
        <v>447</v>
      </c>
    </row>
    <row r="4" spans="1:14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2.75">
      <c r="A5" s="66" t="s">
        <v>1</v>
      </c>
      <c r="B5" s="67" t="s">
        <v>2</v>
      </c>
      <c r="C5" s="67" t="s">
        <v>415</v>
      </c>
      <c r="D5" s="66" t="s">
        <v>416</v>
      </c>
      <c r="E5" s="68" t="s">
        <v>417</v>
      </c>
      <c r="F5" s="68" t="s">
        <v>418</v>
      </c>
      <c r="G5" s="4" t="s">
        <v>10</v>
      </c>
      <c r="H5" s="68" t="s">
        <v>419</v>
      </c>
      <c r="I5" s="68" t="s">
        <v>420</v>
      </c>
      <c r="J5" s="68" t="s">
        <v>421</v>
      </c>
      <c r="K5" s="68" t="s">
        <v>14</v>
      </c>
      <c r="L5" s="68" t="s">
        <v>15</v>
      </c>
      <c r="M5" s="68" t="s">
        <v>422</v>
      </c>
      <c r="N5" s="68" t="s">
        <v>423</v>
      </c>
    </row>
    <row r="6" spans="1:14" ht="116.25" customHeight="1">
      <c r="A6" s="69">
        <v>1</v>
      </c>
      <c r="B6" s="70" t="s">
        <v>448</v>
      </c>
      <c r="C6" s="68" t="s">
        <v>425</v>
      </c>
      <c r="D6" s="71">
        <f>SUM(E6:G6)</f>
        <v>1800</v>
      </c>
      <c r="E6" s="39">
        <v>1800</v>
      </c>
      <c r="F6" s="3">
        <v>0</v>
      </c>
      <c r="G6" s="3">
        <v>0</v>
      </c>
      <c r="H6" s="4"/>
      <c r="I6" s="68"/>
      <c r="J6" s="72"/>
      <c r="K6" s="72"/>
      <c r="L6" s="73"/>
      <c r="M6" s="68"/>
      <c r="N6" s="68"/>
    </row>
    <row r="7" spans="1:14" ht="12.75">
      <c r="A7" s="74">
        <v>2</v>
      </c>
      <c r="B7" s="70" t="s">
        <v>449</v>
      </c>
      <c r="C7" s="75" t="s">
        <v>425</v>
      </c>
      <c r="D7" s="71">
        <f>SUM(E7:G7)</f>
        <v>6000</v>
      </c>
      <c r="E7" s="76">
        <v>6000</v>
      </c>
      <c r="F7" s="77">
        <v>0</v>
      </c>
      <c r="G7" s="3">
        <v>0</v>
      </c>
      <c r="H7" s="78"/>
      <c r="I7" s="68"/>
      <c r="J7" s="72"/>
      <c r="K7" s="72"/>
      <c r="L7" s="73"/>
      <c r="M7" s="79"/>
      <c r="N7" s="79"/>
    </row>
    <row r="8" spans="1:14" ht="12.75">
      <c r="A8" s="80">
        <v>3</v>
      </c>
      <c r="B8" s="81" t="s">
        <v>450</v>
      </c>
      <c r="C8" s="82" t="s">
        <v>425</v>
      </c>
      <c r="D8" s="83">
        <f>SUM(E8:G8)</f>
        <v>2000</v>
      </c>
      <c r="E8" s="84">
        <v>2000</v>
      </c>
      <c r="F8" s="85">
        <v>0</v>
      </c>
      <c r="G8" s="86">
        <v>0</v>
      </c>
      <c r="H8" s="87"/>
      <c r="I8" s="67"/>
      <c r="J8" s="88"/>
      <c r="K8" s="88"/>
      <c r="L8" s="89"/>
      <c r="M8" s="90"/>
      <c r="N8" s="90"/>
    </row>
    <row r="9" spans="1:14" ht="12.75">
      <c r="A9" s="91" t="s">
        <v>445</v>
      </c>
      <c r="B9" s="91"/>
      <c r="C9" s="91"/>
      <c r="D9" s="91"/>
      <c r="E9" s="91"/>
      <c r="F9" s="91"/>
      <c r="G9" s="91"/>
      <c r="H9" s="91"/>
      <c r="I9" s="91"/>
      <c r="J9" s="91"/>
      <c r="K9" s="92"/>
      <c r="L9" s="92"/>
      <c r="M9" s="92"/>
      <c r="N9" s="92"/>
    </row>
    <row r="10" spans="1:14" ht="12.75">
      <c r="A10" s="91" t="s">
        <v>446</v>
      </c>
      <c r="B10" s="91"/>
      <c r="C10" s="91"/>
      <c r="D10" s="91"/>
      <c r="E10" s="91"/>
      <c r="F10" s="91"/>
      <c r="G10" s="91"/>
      <c r="H10" s="91"/>
      <c r="I10" s="91"/>
      <c r="J10" s="91"/>
      <c r="K10" s="92"/>
      <c r="L10" s="92"/>
      <c r="M10" s="92"/>
      <c r="N10" s="92"/>
    </row>
  </sheetData>
  <sheetProtection selectLockedCells="1" selectUnlockedCells="1"/>
  <mergeCells count="4">
    <mergeCell ref="A9:J9"/>
    <mergeCell ref="K9:N9"/>
    <mergeCell ref="A10:J10"/>
    <mergeCell ref="K10:N10"/>
  </mergeCells>
  <printOptions/>
  <pageMargins left="0.75" right="0.75" top="1" bottom="1" header="0.5118055555555555" footer="0.5118055555555555"/>
  <pageSetup horizontalDpi="300" verticalDpi="300" orientation="landscape" paperSize="9" scale="7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9">
      <selection activeCell="R50" sqref="R50"/>
    </sheetView>
  </sheetViews>
  <sheetFormatPr defaultColWidth="9.00390625" defaultRowHeight="12.75"/>
  <cols>
    <col min="1" max="1" width="6.375" style="1" customWidth="1"/>
    <col min="2" max="2" width="9.125" style="1" customWidth="1"/>
    <col min="3" max="3" width="15.875" style="1" customWidth="1"/>
    <col min="4" max="9" width="9.125" style="1" customWidth="1"/>
    <col min="10" max="10" width="9.25390625" style="1" customWidth="1"/>
    <col min="11" max="11" width="10.375" style="1" customWidth="1"/>
    <col min="12" max="12" width="7.00390625" style="1" customWidth="1"/>
    <col min="13" max="13" width="9.125" style="1" customWidth="1"/>
    <col min="14" max="14" width="9.00390625" style="1" customWidth="1"/>
    <col min="15" max="15" width="8.875" style="1" customWidth="1"/>
    <col min="16" max="16" width="10.75390625" style="1" customWidth="1"/>
    <col min="17" max="16384" width="9.125" style="1" customWidth="1"/>
  </cols>
  <sheetData>
    <row r="1" spans="1:13" ht="12.75">
      <c r="A1" s="93" t="s">
        <v>451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4" spans="1:16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2.75">
      <c r="A5" s="19" t="s">
        <v>1</v>
      </c>
      <c r="B5" s="5" t="s">
        <v>2</v>
      </c>
      <c r="C5" s="5" t="s">
        <v>3</v>
      </c>
      <c r="D5" s="19" t="s">
        <v>4</v>
      </c>
      <c r="E5" s="19" t="s">
        <v>5</v>
      </c>
      <c r="F5" s="5" t="s">
        <v>24</v>
      </c>
      <c r="G5" s="5" t="s">
        <v>7</v>
      </c>
      <c r="H5" s="5" t="s">
        <v>417</v>
      </c>
      <c r="I5" s="5" t="s">
        <v>418</v>
      </c>
      <c r="J5" s="5" t="s">
        <v>10</v>
      </c>
      <c r="K5" s="5" t="s">
        <v>419</v>
      </c>
      <c r="L5" s="5" t="s">
        <v>12</v>
      </c>
      <c r="M5" s="5" t="s">
        <v>421</v>
      </c>
      <c r="N5" s="5" t="s">
        <v>14</v>
      </c>
      <c r="O5" s="5" t="s">
        <v>15</v>
      </c>
      <c r="P5" s="5" t="s">
        <v>16</v>
      </c>
    </row>
    <row r="6" spans="1:16" ht="12.75">
      <c r="A6" s="19">
        <v>1</v>
      </c>
      <c r="B6" s="19"/>
      <c r="C6" s="94" t="s">
        <v>452</v>
      </c>
      <c r="D6" s="17" t="s">
        <v>315</v>
      </c>
      <c r="E6" s="95" t="s">
        <v>453</v>
      </c>
      <c r="F6" s="95" t="s">
        <v>454</v>
      </c>
      <c r="G6" s="27">
        <f>SUM(H6:J6)</f>
        <v>190</v>
      </c>
      <c r="H6" s="17">
        <v>170</v>
      </c>
      <c r="I6" s="17">
        <v>5</v>
      </c>
      <c r="J6" s="17">
        <v>15</v>
      </c>
      <c r="K6" s="5"/>
      <c r="L6" s="5"/>
      <c r="M6" s="96"/>
      <c r="N6" s="96"/>
      <c r="O6" s="96"/>
      <c r="P6" s="96"/>
    </row>
    <row r="7" spans="1:16" ht="12.75">
      <c r="A7" s="19">
        <v>2</v>
      </c>
      <c r="B7" s="19"/>
      <c r="C7" s="94" t="s">
        <v>455</v>
      </c>
      <c r="D7" s="17" t="s">
        <v>315</v>
      </c>
      <c r="E7" s="95" t="s">
        <v>453</v>
      </c>
      <c r="F7" s="95" t="s">
        <v>454</v>
      </c>
      <c r="G7" s="27">
        <f aca="true" t="shared" si="0" ref="G7:G53">SUM(H7:J7)</f>
        <v>100</v>
      </c>
      <c r="H7" s="17">
        <v>100</v>
      </c>
      <c r="I7" s="17">
        <v>0</v>
      </c>
      <c r="J7" s="17">
        <v>0</v>
      </c>
      <c r="K7" s="5"/>
      <c r="L7" s="5"/>
      <c r="M7" s="96"/>
      <c r="N7" s="96"/>
      <c r="O7" s="96"/>
      <c r="P7" s="96"/>
    </row>
    <row r="8" spans="1:16" ht="12.75">
      <c r="A8" s="19">
        <v>3</v>
      </c>
      <c r="B8" s="19"/>
      <c r="C8" s="94" t="s">
        <v>456</v>
      </c>
      <c r="D8" s="17" t="s">
        <v>18</v>
      </c>
      <c r="E8" s="95" t="s">
        <v>457</v>
      </c>
      <c r="F8" s="95" t="s">
        <v>458</v>
      </c>
      <c r="G8" s="27">
        <f t="shared" si="0"/>
        <v>2000</v>
      </c>
      <c r="H8" s="17">
        <v>2000</v>
      </c>
      <c r="I8" s="17">
        <v>0</v>
      </c>
      <c r="J8" s="17">
        <v>0</v>
      </c>
      <c r="K8" s="5"/>
      <c r="L8" s="5"/>
      <c r="M8" s="96"/>
      <c r="N8" s="96"/>
      <c r="O8" s="96"/>
      <c r="P8" s="96"/>
    </row>
    <row r="9" spans="1:16" ht="12.75">
      <c r="A9" s="19">
        <v>4</v>
      </c>
      <c r="B9" s="19"/>
      <c r="C9" s="94" t="s">
        <v>459</v>
      </c>
      <c r="D9" s="17" t="s">
        <v>18</v>
      </c>
      <c r="E9" s="95" t="s">
        <v>457</v>
      </c>
      <c r="F9" s="17" t="s">
        <v>458</v>
      </c>
      <c r="G9" s="27">
        <f t="shared" si="0"/>
        <v>2500</v>
      </c>
      <c r="H9" s="17">
        <v>2200</v>
      </c>
      <c r="I9" s="17">
        <v>0</v>
      </c>
      <c r="J9" s="17">
        <v>300</v>
      </c>
      <c r="K9" s="5"/>
      <c r="L9" s="5"/>
      <c r="M9" s="96"/>
      <c r="N9" s="96"/>
      <c r="O9" s="96"/>
      <c r="P9" s="96"/>
    </row>
    <row r="10" spans="1:16" ht="12.75">
      <c r="A10" s="19">
        <v>5</v>
      </c>
      <c r="B10" s="19"/>
      <c r="C10" s="94" t="s">
        <v>460</v>
      </c>
      <c r="D10" s="17" t="s">
        <v>315</v>
      </c>
      <c r="E10" s="95" t="s">
        <v>461</v>
      </c>
      <c r="F10" s="17" t="s">
        <v>454</v>
      </c>
      <c r="G10" s="27">
        <f t="shared" si="0"/>
        <v>4</v>
      </c>
      <c r="H10" s="17">
        <v>4</v>
      </c>
      <c r="I10" s="17">
        <v>0</v>
      </c>
      <c r="J10" s="17">
        <v>0</v>
      </c>
      <c r="K10" s="5"/>
      <c r="L10" s="5"/>
      <c r="M10" s="96"/>
      <c r="N10" s="96"/>
      <c r="O10" s="96"/>
      <c r="P10" s="96"/>
    </row>
    <row r="11" spans="1:16" ht="12.75">
      <c r="A11" s="19">
        <v>6</v>
      </c>
      <c r="B11" s="19"/>
      <c r="C11" s="94" t="s">
        <v>462</v>
      </c>
      <c r="D11" s="17" t="s">
        <v>315</v>
      </c>
      <c r="E11" s="95" t="s">
        <v>461</v>
      </c>
      <c r="F11" s="17" t="s">
        <v>454</v>
      </c>
      <c r="G11" s="27">
        <f t="shared" si="0"/>
        <v>64</v>
      </c>
      <c r="H11" s="17">
        <v>50</v>
      </c>
      <c r="I11" s="17">
        <v>0</v>
      </c>
      <c r="J11" s="17">
        <v>14</v>
      </c>
      <c r="K11" s="5"/>
      <c r="L11" s="5"/>
      <c r="M11" s="96"/>
      <c r="N11" s="96"/>
      <c r="O11" s="96"/>
      <c r="P11" s="96"/>
    </row>
    <row r="12" spans="1:16" ht="12.75">
      <c r="A12" s="19">
        <v>7</v>
      </c>
      <c r="B12" s="19"/>
      <c r="C12" s="94" t="s">
        <v>463</v>
      </c>
      <c r="D12" s="17" t="s">
        <v>315</v>
      </c>
      <c r="E12" s="95" t="s">
        <v>461</v>
      </c>
      <c r="F12" s="17" t="s">
        <v>454</v>
      </c>
      <c r="G12" s="27">
        <f t="shared" si="0"/>
        <v>50</v>
      </c>
      <c r="H12" s="17">
        <v>50</v>
      </c>
      <c r="I12" s="17">
        <v>0</v>
      </c>
      <c r="J12" s="17">
        <v>0</v>
      </c>
      <c r="K12" s="5"/>
      <c r="L12" s="5"/>
      <c r="M12" s="96"/>
      <c r="N12" s="96"/>
      <c r="O12" s="96"/>
      <c r="P12" s="96"/>
    </row>
    <row r="13" spans="1:16" ht="12.75">
      <c r="A13" s="19">
        <v>8</v>
      </c>
      <c r="B13" s="19"/>
      <c r="C13" s="94" t="s">
        <v>464</v>
      </c>
      <c r="D13" s="17" t="s">
        <v>315</v>
      </c>
      <c r="E13" s="95" t="s">
        <v>461</v>
      </c>
      <c r="F13" s="17" t="s">
        <v>454</v>
      </c>
      <c r="G13" s="27">
        <f t="shared" si="0"/>
        <v>2</v>
      </c>
      <c r="H13" s="17">
        <v>0</v>
      </c>
      <c r="I13" s="17"/>
      <c r="J13" s="17">
        <v>2</v>
      </c>
      <c r="K13" s="5"/>
      <c r="L13" s="5"/>
      <c r="M13" s="96"/>
      <c r="N13" s="96"/>
      <c r="O13" s="96"/>
      <c r="P13" s="96"/>
    </row>
    <row r="14" spans="1:16" ht="12.75">
      <c r="A14" s="19">
        <v>9</v>
      </c>
      <c r="B14" s="19"/>
      <c r="C14" s="94" t="s">
        <v>465</v>
      </c>
      <c r="D14" s="17" t="s">
        <v>18</v>
      </c>
      <c r="E14" s="95" t="s">
        <v>457</v>
      </c>
      <c r="F14" s="17" t="s">
        <v>458</v>
      </c>
      <c r="G14" s="27">
        <f t="shared" si="0"/>
        <v>530</v>
      </c>
      <c r="H14" s="17">
        <v>250</v>
      </c>
      <c r="I14" s="17">
        <v>0</v>
      </c>
      <c r="J14" s="17">
        <v>280</v>
      </c>
      <c r="K14" s="5"/>
      <c r="L14" s="5"/>
      <c r="M14" s="96"/>
      <c r="N14" s="96"/>
      <c r="O14" s="96"/>
      <c r="P14" s="96"/>
    </row>
    <row r="15" spans="1:16" ht="12.75">
      <c r="A15" s="19">
        <v>10</v>
      </c>
      <c r="B15" s="19"/>
      <c r="C15" s="94" t="s">
        <v>466</v>
      </c>
      <c r="D15" s="17" t="s">
        <v>18</v>
      </c>
      <c r="E15" s="95" t="s">
        <v>467</v>
      </c>
      <c r="F15" s="17" t="s">
        <v>468</v>
      </c>
      <c r="G15" s="27">
        <f t="shared" si="0"/>
        <v>150</v>
      </c>
      <c r="H15" s="17">
        <v>150</v>
      </c>
      <c r="I15" s="17">
        <v>0</v>
      </c>
      <c r="J15" s="17">
        <v>0</v>
      </c>
      <c r="K15" s="5"/>
      <c r="L15" s="5"/>
      <c r="M15" s="96"/>
      <c r="N15" s="96"/>
      <c r="O15" s="96"/>
      <c r="P15" s="96"/>
    </row>
    <row r="16" spans="1:16" ht="12.75">
      <c r="A16" s="19">
        <v>11</v>
      </c>
      <c r="B16" s="19"/>
      <c r="C16" s="94" t="s">
        <v>469</v>
      </c>
      <c r="D16" s="17" t="s">
        <v>315</v>
      </c>
      <c r="E16" s="95" t="s">
        <v>461</v>
      </c>
      <c r="F16" s="95" t="s">
        <v>454</v>
      </c>
      <c r="G16" s="27">
        <f t="shared" si="0"/>
        <v>15</v>
      </c>
      <c r="H16" s="17">
        <v>15</v>
      </c>
      <c r="I16" s="17">
        <v>0</v>
      </c>
      <c r="J16" s="17">
        <v>0</v>
      </c>
      <c r="K16" s="5"/>
      <c r="L16" s="5"/>
      <c r="M16" s="96"/>
      <c r="N16" s="96"/>
      <c r="O16" s="96"/>
      <c r="P16" s="96"/>
    </row>
    <row r="17" spans="1:16" ht="12.75">
      <c r="A17" s="19">
        <v>12</v>
      </c>
      <c r="B17" s="19"/>
      <c r="C17" s="94" t="s">
        <v>470</v>
      </c>
      <c r="D17" s="19" t="s">
        <v>315</v>
      </c>
      <c r="E17" s="97" t="s">
        <v>461</v>
      </c>
      <c r="F17" s="97" t="s">
        <v>454</v>
      </c>
      <c r="G17" s="27">
        <f t="shared" si="0"/>
        <v>5</v>
      </c>
      <c r="H17" s="19">
        <v>5</v>
      </c>
      <c r="I17" s="17">
        <v>0</v>
      </c>
      <c r="J17" s="17">
        <v>0</v>
      </c>
      <c r="K17" s="5"/>
      <c r="L17" s="5"/>
      <c r="M17" s="96"/>
      <c r="N17" s="96"/>
      <c r="O17" s="96"/>
      <c r="P17" s="96"/>
    </row>
    <row r="18" spans="1:16" ht="12.75">
      <c r="A18" s="19">
        <v>13</v>
      </c>
      <c r="B18" s="19"/>
      <c r="C18" s="94" t="s">
        <v>471</v>
      </c>
      <c r="D18" s="17" t="s">
        <v>315</v>
      </c>
      <c r="E18" s="95" t="s">
        <v>461</v>
      </c>
      <c r="F18" s="17" t="s">
        <v>454</v>
      </c>
      <c r="G18" s="27">
        <f t="shared" si="0"/>
        <v>30</v>
      </c>
      <c r="H18" s="17">
        <v>30</v>
      </c>
      <c r="I18" s="17">
        <v>0</v>
      </c>
      <c r="J18" s="17">
        <v>0</v>
      </c>
      <c r="K18" s="5"/>
      <c r="L18" s="5"/>
      <c r="M18" s="96"/>
      <c r="N18" s="96"/>
      <c r="O18" s="96"/>
      <c r="P18" s="96"/>
    </row>
    <row r="19" spans="1:16" ht="12.75">
      <c r="A19" s="19">
        <v>14</v>
      </c>
      <c r="B19" s="19"/>
      <c r="C19" s="94" t="s">
        <v>472</v>
      </c>
      <c r="D19" s="17" t="s">
        <v>315</v>
      </c>
      <c r="E19" s="95" t="s">
        <v>461</v>
      </c>
      <c r="F19" s="17" t="s">
        <v>454</v>
      </c>
      <c r="G19" s="27">
        <f t="shared" si="0"/>
        <v>30</v>
      </c>
      <c r="H19" s="17">
        <v>30</v>
      </c>
      <c r="I19" s="17">
        <v>0</v>
      </c>
      <c r="J19" s="17">
        <v>0</v>
      </c>
      <c r="K19" s="5"/>
      <c r="L19" s="5"/>
      <c r="M19" s="96"/>
      <c r="N19" s="96"/>
      <c r="O19" s="96"/>
      <c r="P19" s="96"/>
    </row>
    <row r="20" spans="1:16" ht="12.75">
      <c r="A20" s="19">
        <v>15</v>
      </c>
      <c r="B20" s="19"/>
      <c r="C20" s="94" t="s">
        <v>473</v>
      </c>
      <c r="D20" s="17" t="s">
        <v>18</v>
      </c>
      <c r="E20" s="95" t="s">
        <v>474</v>
      </c>
      <c r="F20" s="17" t="s">
        <v>458</v>
      </c>
      <c r="G20" s="27">
        <f t="shared" si="0"/>
        <v>500</v>
      </c>
      <c r="H20" s="17">
        <v>500</v>
      </c>
      <c r="I20" s="17">
        <v>0</v>
      </c>
      <c r="J20" s="17">
        <v>0</v>
      </c>
      <c r="K20" s="5"/>
      <c r="L20" s="5"/>
      <c r="M20" s="96"/>
      <c r="N20" s="96"/>
      <c r="O20" s="96"/>
      <c r="P20" s="96"/>
    </row>
    <row r="21" spans="1:16" ht="12.75">
      <c r="A21" s="19">
        <v>16</v>
      </c>
      <c r="B21" s="19"/>
      <c r="C21" s="94" t="s">
        <v>475</v>
      </c>
      <c r="D21" s="17" t="s">
        <v>315</v>
      </c>
      <c r="E21" s="95" t="s">
        <v>476</v>
      </c>
      <c r="F21" s="95" t="s">
        <v>477</v>
      </c>
      <c r="G21" s="27">
        <f t="shared" si="0"/>
        <v>2</v>
      </c>
      <c r="H21" s="17">
        <v>2</v>
      </c>
      <c r="I21" s="17">
        <v>0</v>
      </c>
      <c r="J21" s="17">
        <v>0</v>
      </c>
      <c r="K21" s="5"/>
      <c r="L21" s="5"/>
      <c r="M21" s="96"/>
      <c r="N21" s="96"/>
      <c r="O21" s="96"/>
      <c r="P21" s="96"/>
    </row>
    <row r="22" spans="1:16" ht="12.75">
      <c r="A22" s="19">
        <v>17</v>
      </c>
      <c r="B22" s="19"/>
      <c r="C22" s="94" t="s">
        <v>478</v>
      </c>
      <c r="D22" s="17" t="s">
        <v>315</v>
      </c>
      <c r="E22" s="95" t="s">
        <v>476</v>
      </c>
      <c r="F22" s="95" t="s">
        <v>477</v>
      </c>
      <c r="G22" s="27">
        <f t="shared" si="0"/>
        <v>2</v>
      </c>
      <c r="H22" s="17">
        <v>2</v>
      </c>
      <c r="I22" s="17">
        <v>0</v>
      </c>
      <c r="J22" s="17">
        <v>0</v>
      </c>
      <c r="K22" s="5"/>
      <c r="L22" s="5"/>
      <c r="M22" s="96"/>
      <c r="N22" s="96"/>
      <c r="O22" s="96"/>
      <c r="P22" s="96"/>
    </row>
    <row r="23" spans="1:16" ht="12.75">
      <c r="A23" s="19">
        <v>18</v>
      </c>
      <c r="B23" s="19"/>
      <c r="C23" s="94" t="s">
        <v>479</v>
      </c>
      <c r="D23" s="17" t="s">
        <v>315</v>
      </c>
      <c r="E23" s="17" t="s">
        <v>476</v>
      </c>
      <c r="F23" s="17" t="s">
        <v>477</v>
      </c>
      <c r="G23" s="27">
        <f t="shared" si="0"/>
        <v>2</v>
      </c>
      <c r="H23" s="17">
        <v>2</v>
      </c>
      <c r="I23" s="17">
        <v>0</v>
      </c>
      <c r="J23" s="17">
        <v>0</v>
      </c>
      <c r="K23" s="5"/>
      <c r="L23" s="5"/>
      <c r="M23" s="96"/>
      <c r="N23" s="96"/>
      <c r="O23" s="96"/>
      <c r="P23" s="96"/>
    </row>
    <row r="24" spans="1:16" ht="12.75">
      <c r="A24" s="19">
        <v>19</v>
      </c>
      <c r="B24" s="19"/>
      <c r="C24" s="94" t="s">
        <v>480</v>
      </c>
      <c r="D24" s="17" t="s">
        <v>315</v>
      </c>
      <c r="E24" s="17" t="s">
        <v>481</v>
      </c>
      <c r="F24" s="17" t="s">
        <v>477</v>
      </c>
      <c r="G24" s="27">
        <f t="shared" si="0"/>
        <v>2</v>
      </c>
      <c r="H24" s="17">
        <v>2</v>
      </c>
      <c r="I24" s="17">
        <v>0</v>
      </c>
      <c r="J24" s="17">
        <v>0</v>
      </c>
      <c r="K24" s="5"/>
      <c r="L24" s="5"/>
      <c r="M24" s="96"/>
      <c r="N24" s="96"/>
      <c r="O24" s="96"/>
      <c r="P24" s="96"/>
    </row>
    <row r="25" spans="1:16" ht="12.75">
      <c r="A25" s="19">
        <v>20</v>
      </c>
      <c r="B25" s="19"/>
      <c r="C25" s="94" t="s">
        <v>482</v>
      </c>
      <c r="D25" s="17" t="s">
        <v>315</v>
      </c>
      <c r="E25" s="17" t="s">
        <v>461</v>
      </c>
      <c r="F25" s="17" t="s">
        <v>454</v>
      </c>
      <c r="G25" s="27">
        <f t="shared" si="0"/>
        <v>2</v>
      </c>
      <c r="H25" s="17">
        <v>2</v>
      </c>
      <c r="I25" s="17">
        <v>0</v>
      </c>
      <c r="J25" s="17">
        <v>0</v>
      </c>
      <c r="K25" s="5"/>
      <c r="L25" s="5"/>
      <c r="M25" s="96"/>
      <c r="N25" s="96"/>
      <c r="O25" s="96"/>
      <c r="P25" s="96"/>
    </row>
    <row r="26" spans="1:16" ht="12.75">
      <c r="A26" s="19">
        <v>21</v>
      </c>
      <c r="B26" s="19"/>
      <c r="C26" s="94" t="s">
        <v>483</v>
      </c>
      <c r="D26" s="17" t="s">
        <v>315</v>
      </c>
      <c r="E26" s="17" t="s">
        <v>461</v>
      </c>
      <c r="F26" s="17" t="s">
        <v>454</v>
      </c>
      <c r="G26" s="27">
        <f t="shared" si="0"/>
        <v>2</v>
      </c>
      <c r="H26" s="17">
        <v>2</v>
      </c>
      <c r="I26" s="17">
        <v>0</v>
      </c>
      <c r="J26" s="17">
        <v>0</v>
      </c>
      <c r="K26" s="5"/>
      <c r="L26" s="5"/>
      <c r="M26" s="96"/>
      <c r="N26" s="96"/>
      <c r="O26" s="96"/>
      <c r="P26" s="96"/>
    </row>
    <row r="27" spans="1:16" ht="12.75">
      <c r="A27" s="19">
        <v>22</v>
      </c>
      <c r="B27" s="19"/>
      <c r="C27" s="94" t="s">
        <v>484</v>
      </c>
      <c r="D27" s="17" t="s">
        <v>315</v>
      </c>
      <c r="E27" s="95" t="s">
        <v>485</v>
      </c>
      <c r="F27" s="95" t="s">
        <v>454</v>
      </c>
      <c r="G27" s="27">
        <f t="shared" si="0"/>
        <v>201</v>
      </c>
      <c r="H27" s="17">
        <v>150</v>
      </c>
      <c r="I27" s="17">
        <v>32</v>
      </c>
      <c r="J27" s="17">
        <v>19</v>
      </c>
      <c r="K27" s="5"/>
      <c r="L27" s="5"/>
      <c r="M27" s="96"/>
      <c r="N27" s="96"/>
      <c r="O27" s="96"/>
      <c r="P27" s="96"/>
    </row>
    <row r="28" spans="1:16" ht="12.75">
      <c r="A28" s="19">
        <v>23</v>
      </c>
      <c r="B28" s="19"/>
      <c r="C28" s="94" t="s">
        <v>486</v>
      </c>
      <c r="D28" s="17" t="s">
        <v>315</v>
      </c>
      <c r="E28" s="17" t="s">
        <v>485</v>
      </c>
      <c r="F28" s="17" t="s">
        <v>454</v>
      </c>
      <c r="G28" s="27">
        <f t="shared" si="0"/>
        <v>5</v>
      </c>
      <c r="H28" s="17">
        <v>5</v>
      </c>
      <c r="I28" s="17">
        <v>0</v>
      </c>
      <c r="J28" s="17">
        <v>0</v>
      </c>
      <c r="K28" s="5"/>
      <c r="L28" s="5"/>
      <c r="M28" s="96"/>
      <c r="N28" s="96"/>
      <c r="O28" s="96"/>
      <c r="P28" s="96"/>
    </row>
    <row r="29" spans="1:16" ht="12.75">
      <c r="A29" s="19">
        <v>24</v>
      </c>
      <c r="B29" s="19"/>
      <c r="C29" s="94" t="s">
        <v>486</v>
      </c>
      <c r="D29" s="17" t="s">
        <v>18</v>
      </c>
      <c r="E29" s="17" t="s">
        <v>29</v>
      </c>
      <c r="F29" s="17" t="s">
        <v>458</v>
      </c>
      <c r="G29" s="27">
        <f t="shared" si="0"/>
        <v>10</v>
      </c>
      <c r="H29" s="17">
        <v>10</v>
      </c>
      <c r="I29" s="17">
        <v>0</v>
      </c>
      <c r="J29" s="17">
        <v>0</v>
      </c>
      <c r="K29" s="5"/>
      <c r="L29" s="5"/>
      <c r="M29" s="96"/>
      <c r="N29" s="96"/>
      <c r="O29" s="96"/>
      <c r="P29" s="96"/>
    </row>
    <row r="30" spans="1:16" ht="12.75">
      <c r="A30" s="19">
        <v>25</v>
      </c>
      <c r="B30" s="19"/>
      <c r="C30" s="5" t="s">
        <v>487</v>
      </c>
      <c r="D30" s="19" t="s">
        <v>18</v>
      </c>
      <c r="E30" s="97" t="s">
        <v>457</v>
      </c>
      <c r="F30" s="97" t="s">
        <v>458</v>
      </c>
      <c r="G30" s="27">
        <f t="shared" si="0"/>
        <v>216</v>
      </c>
      <c r="H30" s="17">
        <v>0</v>
      </c>
      <c r="I30" s="17"/>
      <c r="J30" s="17">
        <v>216</v>
      </c>
      <c r="K30" s="5"/>
      <c r="L30" s="5"/>
      <c r="M30" s="96"/>
      <c r="N30" s="96"/>
      <c r="O30" s="96"/>
      <c r="P30" s="96"/>
    </row>
    <row r="31" spans="1:16" ht="12.75">
      <c r="A31" s="19">
        <v>26</v>
      </c>
      <c r="B31" s="19"/>
      <c r="C31" s="5" t="s">
        <v>488</v>
      </c>
      <c r="D31" s="19" t="s">
        <v>315</v>
      </c>
      <c r="E31" s="97" t="s">
        <v>485</v>
      </c>
      <c r="F31" s="97" t="s">
        <v>454</v>
      </c>
      <c r="G31" s="27">
        <f t="shared" si="0"/>
        <v>264</v>
      </c>
      <c r="H31" s="19">
        <v>230</v>
      </c>
      <c r="I31" s="19">
        <v>30</v>
      </c>
      <c r="J31" s="19">
        <v>4</v>
      </c>
      <c r="K31" s="5"/>
      <c r="L31" s="5"/>
      <c r="M31" s="96"/>
      <c r="N31" s="96"/>
      <c r="O31" s="96"/>
      <c r="P31" s="96"/>
    </row>
    <row r="32" spans="1:16" ht="12.75">
      <c r="A32" s="19">
        <v>27</v>
      </c>
      <c r="B32" s="19"/>
      <c r="C32" s="5" t="s">
        <v>489</v>
      </c>
      <c r="D32" s="5" t="s">
        <v>315</v>
      </c>
      <c r="E32" s="98" t="s">
        <v>461</v>
      </c>
      <c r="F32" s="98" t="s">
        <v>454</v>
      </c>
      <c r="G32" s="27">
        <f t="shared" si="0"/>
        <v>10</v>
      </c>
      <c r="H32" s="5">
        <v>10</v>
      </c>
      <c r="I32" s="5">
        <v>0</v>
      </c>
      <c r="J32" s="5">
        <v>0</v>
      </c>
      <c r="K32" s="5"/>
      <c r="L32" s="5"/>
      <c r="M32" s="96"/>
      <c r="N32" s="96"/>
      <c r="O32" s="96"/>
      <c r="P32" s="96"/>
    </row>
    <row r="33" spans="1:16" ht="12.75">
      <c r="A33" s="19">
        <v>28</v>
      </c>
      <c r="B33" s="19"/>
      <c r="C33" s="5" t="s">
        <v>489</v>
      </c>
      <c r="D33" s="5" t="s">
        <v>18</v>
      </c>
      <c r="E33" s="98" t="s">
        <v>474</v>
      </c>
      <c r="F33" s="98" t="s">
        <v>458</v>
      </c>
      <c r="G33" s="27">
        <f t="shared" si="0"/>
        <v>1200</v>
      </c>
      <c r="H33" s="5">
        <v>1200</v>
      </c>
      <c r="I33" s="5">
        <v>0</v>
      </c>
      <c r="J33" s="5">
        <v>0</v>
      </c>
      <c r="K33" s="5"/>
      <c r="L33" s="5"/>
      <c r="M33" s="96"/>
      <c r="N33" s="96"/>
      <c r="O33" s="96"/>
      <c r="P33" s="96"/>
    </row>
    <row r="34" spans="1:16" ht="12.75">
      <c r="A34" s="19">
        <v>29</v>
      </c>
      <c r="B34" s="19"/>
      <c r="C34" s="5" t="s">
        <v>490</v>
      </c>
      <c r="D34" s="5" t="s">
        <v>315</v>
      </c>
      <c r="E34" s="98" t="s">
        <v>461</v>
      </c>
      <c r="F34" s="98" t="s">
        <v>454</v>
      </c>
      <c r="G34" s="27">
        <f t="shared" si="0"/>
        <v>2</v>
      </c>
      <c r="H34" s="5">
        <v>2</v>
      </c>
      <c r="I34" s="5">
        <v>0</v>
      </c>
      <c r="J34" s="5">
        <v>0</v>
      </c>
      <c r="K34" s="5"/>
      <c r="L34" s="5"/>
      <c r="M34" s="96"/>
      <c r="N34" s="96"/>
      <c r="O34" s="96"/>
      <c r="P34" s="96"/>
    </row>
    <row r="35" spans="1:16" ht="12.75">
      <c r="A35" s="19">
        <v>30</v>
      </c>
      <c r="B35" s="19"/>
      <c r="C35" s="94" t="s">
        <v>491</v>
      </c>
      <c r="D35" s="17" t="s">
        <v>315</v>
      </c>
      <c r="E35" s="95" t="s">
        <v>461</v>
      </c>
      <c r="F35" s="95" t="s">
        <v>454</v>
      </c>
      <c r="G35" s="27">
        <f t="shared" si="0"/>
        <v>15</v>
      </c>
      <c r="H35" s="17">
        <v>15</v>
      </c>
      <c r="I35" s="5">
        <v>0</v>
      </c>
      <c r="J35" s="5">
        <v>0</v>
      </c>
      <c r="K35" s="5"/>
      <c r="L35" s="5"/>
      <c r="M35" s="96"/>
      <c r="N35" s="96"/>
      <c r="O35" s="96"/>
      <c r="P35" s="96"/>
    </row>
    <row r="36" spans="1:16" ht="12.75">
      <c r="A36" s="19">
        <v>31</v>
      </c>
      <c r="B36" s="19"/>
      <c r="C36" s="94" t="s">
        <v>492</v>
      </c>
      <c r="D36" s="17" t="s">
        <v>315</v>
      </c>
      <c r="E36" s="95" t="s">
        <v>493</v>
      </c>
      <c r="F36" s="95" t="s">
        <v>494</v>
      </c>
      <c r="G36" s="27">
        <f t="shared" si="0"/>
        <v>35</v>
      </c>
      <c r="H36" s="17">
        <v>35</v>
      </c>
      <c r="I36" s="5">
        <v>0</v>
      </c>
      <c r="J36" s="5">
        <v>0</v>
      </c>
      <c r="K36" s="5"/>
      <c r="L36" s="5"/>
      <c r="M36" s="96"/>
      <c r="N36" s="96"/>
      <c r="O36" s="96"/>
      <c r="P36" s="96"/>
    </row>
    <row r="37" spans="1:16" ht="12.75">
      <c r="A37" s="19">
        <v>32</v>
      </c>
      <c r="B37" s="19"/>
      <c r="C37" s="94" t="s">
        <v>495</v>
      </c>
      <c r="D37" s="17" t="s">
        <v>315</v>
      </c>
      <c r="E37" s="95" t="s">
        <v>461</v>
      </c>
      <c r="F37" s="95" t="s">
        <v>454</v>
      </c>
      <c r="G37" s="27">
        <f t="shared" si="0"/>
        <v>20</v>
      </c>
      <c r="H37" s="17">
        <v>20</v>
      </c>
      <c r="I37" s="5">
        <v>0</v>
      </c>
      <c r="J37" s="5">
        <v>0</v>
      </c>
      <c r="K37" s="5"/>
      <c r="L37" s="5"/>
      <c r="M37" s="96"/>
      <c r="N37" s="96"/>
      <c r="O37" s="96"/>
      <c r="P37" s="96"/>
    </row>
    <row r="38" spans="1:16" ht="12.75">
      <c r="A38" s="19">
        <v>33</v>
      </c>
      <c r="B38" s="19"/>
      <c r="C38" s="94" t="s">
        <v>496</v>
      </c>
      <c r="D38" s="17" t="s">
        <v>315</v>
      </c>
      <c r="E38" s="95" t="s">
        <v>476</v>
      </c>
      <c r="F38" s="95" t="s">
        <v>454</v>
      </c>
      <c r="G38" s="27">
        <f t="shared" si="0"/>
        <v>70</v>
      </c>
      <c r="H38" s="17">
        <v>70</v>
      </c>
      <c r="I38" s="5">
        <v>0</v>
      </c>
      <c r="J38" s="5">
        <v>0</v>
      </c>
      <c r="K38" s="5"/>
      <c r="L38" s="5"/>
      <c r="M38" s="96"/>
      <c r="N38" s="96"/>
      <c r="O38" s="96"/>
      <c r="P38" s="96"/>
    </row>
    <row r="39" spans="1:16" ht="12.75">
      <c r="A39" s="19">
        <v>34</v>
      </c>
      <c r="B39" s="19"/>
      <c r="C39" s="94" t="s">
        <v>497</v>
      </c>
      <c r="D39" s="17" t="s">
        <v>315</v>
      </c>
      <c r="E39" s="95" t="s">
        <v>498</v>
      </c>
      <c r="F39" s="95" t="s">
        <v>454</v>
      </c>
      <c r="G39" s="27">
        <f t="shared" si="0"/>
        <v>60</v>
      </c>
      <c r="H39" s="17">
        <v>60</v>
      </c>
      <c r="I39" s="5">
        <v>0</v>
      </c>
      <c r="J39" s="5">
        <v>0</v>
      </c>
      <c r="K39" s="5"/>
      <c r="L39" s="5"/>
      <c r="M39" s="96"/>
      <c r="N39" s="96"/>
      <c r="O39" s="96"/>
      <c r="P39" s="96"/>
    </row>
    <row r="40" spans="1:16" ht="12.75">
      <c r="A40" s="19">
        <v>35</v>
      </c>
      <c r="B40" s="19"/>
      <c r="C40" s="94" t="s">
        <v>499</v>
      </c>
      <c r="D40" s="17" t="s">
        <v>18</v>
      </c>
      <c r="E40" s="95" t="s">
        <v>457</v>
      </c>
      <c r="F40" s="95" t="s">
        <v>458</v>
      </c>
      <c r="G40" s="27">
        <f t="shared" si="0"/>
        <v>60</v>
      </c>
      <c r="H40" s="17">
        <v>0</v>
      </c>
      <c r="I40" s="5">
        <v>0</v>
      </c>
      <c r="J40" s="5">
        <v>60</v>
      </c>
      <c r="K40" s="5"/>
      <c r="L40" s="5"/>
      <c r="M40" s="96"/>
      <c r="N40" s="96"/>
      <c r="O40" s="96"/>
      <c r="P40" s="96"/>
    </row>
    <row r="41" spans="1:16" ht="12.75">
      <c r="A41" s="19">
        <v>36</v>
      </c>
      <c r="B41" s="19"/>
      <c r="C41" s="94" t="s">
        <v>500</v>
      </c>
      <c r="D41" s="17" t="s">
        <v>315</v>
      </c>
      <c r="E41" s="95" t="s">
        <v>476</v>
      </c>
      <c r="F41" s="95" t="s">
        <v>454</v>
      </c>
      <c r="G41" s="27">
        <f t="shared" si="0"/>
        <v>30</v>
      </c>
      <c r="H41" s="17">
        <v>30</v>
      </c>
      <c r="I41" s="5">
        <v>0</v>
      </c>
      <c r="J41" s="5">
        <v>0</v>
      </c>
      <c r="K41" s="5"/>
      <c r="L41" s="5"/>
      <c r="M41" s="96"/>
      <c r="N41" s="96"/>
      <c r="O41" s="96"/>
      <c r="P41" s="96"/>
    </row>
    <row r="42" spans="1:16" ht="12.75">
      <c r="A42" s="19">
        <v>37</v>
      </c>
      <c r="B42" s="19"/>
      <c r="C42" s="94" t="s">
        <v>501</v>
      </c>
      <c r="D42" s="17" t="s">
        <v>18</v>
      </c>
      <c r="E42" s="95" t="s">
        <v>457</v>
      </c>
      <c r="F42" s="95" t="s">
        <v>458</v>
      </c>
      <c r="G42" s="27">
        <f t="shared" si="0"/>
        <v>2820</v>
      </c>
      <c r="H42" s="17">
        <v>2500</v>
      </c>
      <c r="I42" s="5">
        <v>0</v>
      </c>
      <c r="J42" s="5">
        <v>320</v>
      </c>
      <c r="K42" s="5"/>
      <c r="L42" s="5"/>
      <c r="M42" s="96"/>
      <c r="N42" s="96"/>
      <c r="O42" s="96"/>
      <c r="P42" s="96"/>
    </row>
    <row r="43" spans="1:16" ht="12.75">
      <c r="A43" s="19">
        <v>38</v>
      </c>
      <c r="B43" s="19"/>
      <c r="C43" s="94" t="s">
        <v>502</v>
      </c>
      <c r="D43" s="17" t="s">
        <v>315</v>
      </c>
      <c r="E43" s="95" t="s">
        <v>476</v>
      </c>
      <c r="F43" s="95" t="s">
        <v>454</v>
      </c>
      <c r="G43" s="27">
        <f t="shared" si="0"/>
        <v>50</v>
      </c>
      <c r="H43" s="17">
        <v>50</v>
      </c>
      <c r="I43" s="5">
        <v>0</v>
      </c>
      <c r="J43" s="5">
        <v>0</v>
      </c>
      <c r="K43" s="5"/>
      <c r="L43" s="5"/>
      <c r="M43" s="96"/>
      <c r="N43" s="96"/>
      <c r="O43" s="96"/>
      <c r="P43" s="96"/>
    </row>
    <row r="44" spans="1:16" ht="12.75">
      <c r="A44" s="19">
        <v>39</v>
      </c>
      <c r="B44" s="19"/>
      <c r="C44" s="94" t="s">
        <v>503</v>
      </c>
      <c r="D44" s="17" t="s">
        <v>315</v>
      </c>
      <c r="E44" s="95" t="s">
        <v>476</v>
      </c>
      <c r="F44" s="95" t="s">
        <v>454</v>
      </c>
      <c r="G44" s="27">
        <f t="shared" si="0"/>
        <v>50</v>
      </c>
      <c r="H44" s="17">
        <v>50</v>
      </c>
      <c r="I44" s="5">
        <v>0</v>
      </c>
      <c r="J44" s="5">
        <v>0</v>
      </c>
      <c r="K44" s="5"/>
      <c r="L44" s="5"/>
      <c r="M44" s="96"/>
      <c r="N44" s="96"/>
      <c r="O44" s="96"/>
      <c r="P44" s="96"/>
    </row>
    <row r="45" spans="1:16" ht="12.75">
      <c r="A45" s="19">
        <v>40</v>
      </c>
      <c r="B45" s="19"/>
      <c r="C45" s="94" t="s">
        <v>504</v>
      </c>
      <c r="D45" s="17" t="s">
        <v>315</v>
      </c>
      <c r="E45" s="95" t="s">
        <v>476</v>
      </c>
      <c r="F45" s="95" t="s">
        <v>454</v>
      </c>
      <c r="G45" s="27">
        <f t="shared" si="0"/>
        <v>50</v>
      </c>
      <c r="H45" s="17">
        <v>50</v>
      </c>
      <c r="I45" s="5">
        <v>0</v>
      </c>
      <c r="J45" s="5">
        <v>0</v>
      </c>
      <c r="K45" s="5"/>
      <c r="L45" s="5"/>
      <c r="M45" s="96"/>
      <c r="N45" s="96"/>
      <c r="O45" s="96"/>
      <c r="P45" s="96"/>
    </row>
    <row r="46" spans="1:16" ht="12.75">
      <c r="A46" s="19">
        <v>41</v>
      </c>
      <c r="B46" s="19"/>
      <c r="C46" s="94" t="s">
        <v>505</v>
      </c>
      <c r="D46" s="17" t="s">
        <v>315</v>
      </c>
      <c r="E46" s="95" t="s">
        <v>476</v>
      </c>
      <c r="F46" s="95" t="s">
        <v>454</v>
      </c>
      <c r="G46" s="27">
        <f t="shared" si="0"/>
        <v>20</v>
      </c>
      <c r="H46" s="17">
        <v>20</v>
      </c>
      <c r="I46" s="5">
        <v>0</v>
      </c>
      <c r="J46" s="5">
        <v>0</v>
      </c>
      <c r="K46" s="5"/>
      <c r="L46" s="5"/>
      <c r="M46" s="96"/>
      <c r="N46" s="96"/>
      <c r="O46" s="96"/>
      <c r="P46" s="96"/>
    </row>
    <row r="47" spans="1:16" ht="12.75">
      <c r="A47" s="19">
        <v>42</v>
      </c>
      <c r="B47" s="19"/>
      <c r="C47" s="94" t="s">
        <v>506</v>
      </c>
      <c r="D47" s="17" t="s">
        <v>315</v>
      </c>
      <c r="E47" s="95" t="s">
        <v>476</v>
      </c>
      <c r="F47" s="95" t="s">
        <v>454</v>
      </c>
      <c r="G47" s="27">
        <f t="shared" si="0"/>
        <v>20</v>
      </c>
      <c r="H47" s="17">
        <v>20</v>
      </c>
      <c r="I47" s="5">
        <v>0</v>
      </c>
      <c r="J47" s="5">
        <v>0</v>
      </c>
      <c r="K47" s="5"/>
      <c r="L47" s="5"/>
      <c r="M47" s="96"/>
      <c r="N47" s="96"/>
      <c r="O47" s="96"/>
      <c r="P47" s="96"/>
    </row>
    <row r="48" spans="1:16" ht="12.75">
      <c r="A48" s="19">
        <v>43</v>
      </c>
      <c r="B48" s="19"/>
      <c r="C48" s="94" t="s">
        <v>507</v>
      </c>
      <c r="D48" s="17" t="s">
        <v>315</v>
      </c>
      <c r="E48" s="95" t="s">
        <v>476</v>
      </c>
      <c r="F48" s="95" t="s">
        <v>454</v>
      </c>
      <c r="G48" s="27">
        <f t="shared" si="0"/>
        <v>14</v>
      </c>
      <c r="H48" s="17">
        <v>0</v>
      </c>
      <c r="I48" s="5"/>
      <c r="J48" s="5">
        <v>14</v>
      </c>
      <c r="K48" s="5"/>
      <c r="L48" s="5"/>
      <c r="M48" s="96"/>
      <c r="N48" s="96"/>
      <c r="O48" s="96"/>
      <c r="P48" s="99"/>
    </row>
    <row r="49" spans="1:16" ht="12.75">
      <c r="A49" s="19">
        <v>44</v>
      </c>
      <c r="B49" s="19"/>
      <c r="C49" s="94" t="s">
        <v>508</v>
      </c>
      <c r="D49" s="17" t="s">
        <v>315</v>
      </c>
      <c r="E49" s="95" t="s">
        <v>476</v>
      </c>
      <c r="F49" s="95" t="s">
        <v>454</v>
      </c>
      <c r="G49" s="27">
        <f t="shared" si="0"/>
        <v>54</v>
      </c>
      <c r="H49" s="17">
        <v>50</v>
      </c>
      <c r="I49" s="5">
        <v>0</v>
      </c>
      <c r="J49" s="5">
        <v>4</v>
      </c>
      <c r="K49" s="5"/>
      <c r="L49" s="5"/>
      <c r="M49" s="96"/>
      <c r="N49" s="96"/>
      <c r="O49" s="96"/>
      <c r="P49" s="99"/>
    </row>
    <row r="50" spans="1:16" ht="12.75">
      <c r="A50" s="19">
        <v>45</v>
      </c>
      <c r="B50" s="19"/>
      <c r="C50" s="94" t="s">
        <v>509</v>
      </c>
      <c r="D50" s="17" t="s">
        <v>315</v>
      </c>
      <c r="E50" s="95" t="s">
        <v>476</v>
      </c>
      <c r="F50" s="95" t="s">
        <v>454</v>
      </c>
      <c r="G50" s="27">
        <f t="shared" si="0"/>
        <v>50</v>
      </c>
      <c r="H50" s="17">
        <v>50</v>
      </c>
      <c r="I50" s="5">
        <v>0</v>
      </c>
      <c r="J50" s="5">
        <v>0</v>
      </c>
      <c r="K50" s="5"/>
      <c r="L50" s="5"/>
      <c r="M50" s="96"/>
      <c r="N50" s="96"/>
      <c r="O50" s="96"/>
      <c r="P50" s="99"/>
    </row>
    <row r="51" spans="1:16" ht="12.75">
      <c r="A51" s="19">
        <v>46</v>
      </c>
      <c r="B51" s="19"/>
      <c r="C51" s="94" t="s">
        <v>510</v>
      </c>
      <c r="D51" s="17" t="s">
        <v>315</v>
      </c>
      <c r="E51" s="95" t="s">
        <v>476</v>
      </c>
      <c r="F51" s="95" t="s">
        <v>454</v>
      </c>
      <c r="G51" s="27">
        <f t="shared" si="0"/>
        <v>30</v>
      </c>
      <c r="H51" s="17">
        <v>30</v>
      </c>
      <c r="I51" s="5">
        <v>0</v>
      </c>
      <c r="J51" s="5">
        <v>0</v>
      </c>
      <c r="K51" s="5"/>
      <c r="L51" s="5"/>
      <c r="M51" s="96"/>
      <c r="N51" s="96"/>
      <c r="O51" s="96"/>
      <c r="P51" s="99"/>
    </row>
    <row r="52" spans="1:16" ht="12.75">
      <c r="A52" s="19">
        <v>47</v>
      </c>
      <c r="B52" s="19"/>
      <c r="C52" s="100" t="s">
        <v>511</v>
      </c>
      <c r="D52" s="101" t="s">
        <v>315</v>
      </c>
      <c r="E52" s="102" t="s">
        <v>476</v>
      </c>
      <c r="F52" s="102" t="s">
        <v>454</v>
      </c>
      <c r="G52" s="27">
        <f t="shared" si="0"/>
        <v>20</v>
      </c>
      <c r="H52" s="101">
        <v>20</v>
      </c>
      <c r="I52" s="5">
        <v>0</v>
      </c>
      <c r="J52" s="5">
        <v>0</v>
      </c>
      <c r="K52" s="103"/>
      <c r="L52" s="5"/>
      <c r="M52" s="96"/>
      <c r="N52" s="96"/>
      <c r="O52" s="96"/>
      <c r="P52" s="99"/>
    </row>
    <row r="53" spans="1:16" ht="12.75">
      <c r="A53" s="104">
        <v>48</v>
      </c>
      <c r="B53" s="104"/>
      <c r="C53" s="100" t="s">
        <v>512</v>
      </c>
      <c r="D53" s="101" t="s">
        <v>315</v>
      </c>
      <c r="E53" s="101" t="s">
        <v>513</v>
      </c>
      <c r="F53" s="101" t="s">
        <v>454</v>
      </c>
      <c r="G53" s="105">
        <f t="shared" si="0"/>
        <v>5</v>
      </c>
      <c r="H53" s="101">
        <v>5</v>
      </c>
      <c r="I53" s="103">
        <v>0</v>
      </c>
      <c r="J53" s="103">
        <v>0</v>
      </c>
      <c r="K53" s="103"/>
      <c r="L53" s="103"/>
      <c r="M53" s="99"/>
      <c r="N53" s="99"/>
      <c r="O53" s="99"/>
      <c r="P53" s="99"/>
    </row>
    <row r="54" spans="1:16" ht="12.75">
      <c r="A54" s="106" t="s">
        <v>21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7"/>
      <c r="O54" s="107"/>
      <c r="P54" s="107"/>
    </row>
    <row r="55" spans="1:16" ht="12.75">
      <c r="A55" s="106" t="s">
        <v>22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7"/>
      <c r="O55" s="107"/>
      <c r="P55" s="107"/>
    </row>
  </sheetData>
  <sheetProtection selectLockedCells="1" selectUnlockedCells="1"/>
  <mergeCells count="5">
    <mergeCell ref="A1:M1"/>
    <mergeCell ref="A54:M54"/>
    <mergeCell ref="N54:P54"/>
    <mergeCell ref="A55:M55"/>
    <mergeCell ref="N55:P55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H17" sqref="H17"/>
    </sheetView>
  </sheetViews>
  <sheetFormatPr defaultColWidth="9.00390625" defaultRowHeight="12.75"/>
  <cols>
    <col min="1" max="1" width="4.125" style="1" customWidth="1"/>
    <col min="2" max="2" width="10.375" style="1" customWidth="1"/>
    <col min="3" max="7" width="9.125" style="1" customWidth="1"/>
    <col min="8" max="8" width="9.375" style="1" customWidth="1"/>
    <col min="9" max="9" width="9.875" style="1" customWidth="1"/>
    <col min="10" max="10" width="10.375" style="1" customWidth="1"/>
    <col min="11" max="11" width="9.25390625" style="1" customWidth="1"/>
    <col min="12" max="12" width="7.875" style="1" customWidth="1"/>
    <col min="13" max="13" width="8.875" style="1" customWidth="1"/>
    <col min="14" max="15" width="9.875" style="1" customWidth="1"/>
    <col min="16" max="16" width="11.00390625" style="1" customWidth="1"/>
    <col min="17" max="16384" width="9.125" style="1" customWidth="1"/>
  </cols>
  <sheetData>
    <row r="1" spans="1:16" ht="12.75">
      <c r="A1" s="93" t="s">
        <v>514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08"/>
      <c r="O1" s="108"/>
      <c r="P1" s="108"/>
    </row>
    <row r="6" spans="1:16" ht="12.75">
      <c r="A6" s="19" t="s">
        <v>1</v>
      </c>
      <c r="B6" s="5" t="s">
        <v>2</v>
      </c>
      <c r="C6" s="5" t="s">
        <v>3</v>
      </c>
      <c r="D6" s="19" t="s">
        <v>4</v>
      </c>
      <c r="E6" s="19" t="s">
        <v>5</v>
      </c>
      <c r="F6" s="5" t="s">
        <v>24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</row>
    <row r="7" spans="1:16" ht="12.75">
      <c r="A7" s="19">
        <v>1</v>
      </c>
      <c r="B7" s="94" t="s">
        <v>515</v>
      </c>
      <c r="C7" s="94" t="s">
        <v>516</v>
      </c>
      <c r="D7" s="17" t="s">
        <v>26</v>
      </c>
      <c r="E7" s="109" t="s">
        <v>517</v>
      </c>
      <c r="F7" s="95" t="s">
        <v>518</v>
      </c>
      <c r="G7" s="27">
        <f>SUM(H7:J7)</f>
        <v>62</v>
      </c>
      <c r="H7" s="17">
        <v>60</v>
      </c>
      <c r="I7" s="17">
        <v>0</v>
      </c>
      <c r="J7" s="17">
        <v>2</v>
      </c>
      <c r="K7" s="11"/>
      <c r="L7" s="17"/>
      <c r="M7" s="58"/>
      <c r="N7" s="96"/>
      <c r="O7" s="96"/>
      <c r="P7" s="96"/>
    </row>
    <row r="8" spans="1:16" ht="12.75">
      <c r="A8" s="104">
        <v>2</v>
      </c>
      <c r="B8" s="100" t="s">
        <v>515</v>
      </c>
      <c r="C8" s="100" t="s">
        <v>516</v>
      </c>
      <c r="D8" s="101" t="s">
        <v>26</v>
      </c>
      <c r="E8" s="110" t="s">
        <v>316</v>
      </c>
      <c r="F8" s="102" t="s">
        <v>518</v>
      </c>
      <c r="G8" s="105">
        <f>SUM(H8:J8)</f>
        <v>15</v>
      </c>
      <c r="H8" s="101">
        <v>15</v>
      </c>
      <c r="I8" s="101">
        <v>0</v>
      </c>
      <c r="J8" s="101">
        <v>0</v>
      </c>
      <c r="K8" s="111"/>
      <c r="L8" s="101"/>
      <c r="M8" s="112"/>
      <c r="N8" s="99"/>
      <c r="O8" s="99"/>
      <c r="P8" s="99"/>
    </row>
    <row r="9" spans="1:16" ht="12.75">
      <c r="A9" s="106" t="s">
        <v>445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13"/>
      <c r="O9" s="113"/>
      <c r="P9" s="113"/>
    </row>
    <row r="10" spans="1:16" ht="12.75">
      <c r="A10" s="106" t="s">
        <v>446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13"/>
      <c r="O10" s="113"/>
      <c r="P10" s="113"/>
    </row>
    <row r="12" ht="12.75">
      <c r="A12" s="1" t="s">
        <v>519</v>
      </c>
    </row>
  </sheetData>
  <sheetProtection selectLockedCells="1" selectUnlockedCells="1"/>
  <mergeCells count="5">
    <mergeCell ref="A1:M1"/>
    <mergeCell ref="A9:M9"/>
    <mergeCell ref="N9:P9"/>
    <mergeCell ref="A10:M10"/>
    <mergeCell ref="N10:P10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J26" sqref="J26"/>
    </sheetView>
  </sheetViews>
  <sheetFormatPr defaultColWidth="9.00390625" defaultRowHeight="12.75"/>
  <cols>
    <col min="1" max="1" width="4.75390625" style="1" customWidth="1"/>
    <col min="2" max="3" width="9.125" style="1" customWidth="1"/>
    <col min="4" max="4" width="6.875" style="1" customWidth="1"/>
    <col min="5" max="9" width="9.125" style="1" customWidth="1"/>
    <col min="10" max="10" width="11.00390625" style="1" customWidth="1"/>
    <col min="11" max="11" width="9.125" style="1" customWidth="1"/>
    <col min="12" max="12" width="7.875" style="1" customWidth="1"/>
    <col min="13" max="13" width="9.125" style="1" customWidth="1"/>
    <col min="14" max="14" width="9.875" style="1" customWidth="1"/>
    <col min="15" max="15" width="10.75390625" style="1" customWidth="1"/>
    <col min="16" max="16" width="9.875" style="1" customWidth="1"/>
    <col min="17" max="16384" width="9.125" style="1" customWidth="1"/>
  </cols>
  <sheetData>
    <row r="1" spans="1:15" ht="12.75">
      <c r="A1" s="114" t="s">
        <v>520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15"/>
    </row>
    <row r="2" spans="1:15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6" spans="1:16" ht="12.75">
      <c r="A6" s="116" t="s">
        <v>1</v>
      </c>
      <c r="B6" s="117" t="s">
        <v>2</v>
      </c>
      <c r="C6" s="117" t="s">
        <v>521</v>
      </c>
      <c r="D6" s="116" t="s">
        <v>4</v>
      </c>
      <c r="E6" s="116" t="s">
        <v>5</v>
      </c>
      <c r="F6" s="117" t="s">
        <v>24</v>
      </c>
      <c r="G6" s="117" t="s">
        <v>522</v>
      </c>
      <c r="H6" s="117" t="s">
        <v>8</v>
      </c>
      <c r="I6" s="117" t="s">
        <v>9</v>
      </c>
      <c r="J6" s="5" t="s">
        <v>10</v>
      </c>
      <c r="K6" s="117" t="s">
        <v>523</v>
      </c>
      <c r="L6" s="117" t="s">
        <v>12</v>
      </c>
      <c r="M6" s="117" t="s">
        <v>524</v>
      </c>
      <c r="N6" s="117" t="s">
        <v>14</v>
      </c>
      <c r="O6" s="117" t="s">
        <v>15</v>
      </c>
      <c r="P6" s="117" t="s">
        <v>16</v>
      </c>
    </row>
    <row r="7" spans="1:16" ht="12.75">
      <c r="A7" s="118">
        <v>1</v>
      </c>
      <c r="B7" s="119" t="s">
        <v>525</v>
      </c>
      <c r="C7" s="120" t="s">
        <v>526</v>
      </c>
      <c r="D7" s="118" t="s">
        <v>26</v>
      </c>
      <c r="E7" s="121" t="s">
        <v>527</v>
      </c>
      <c r="F7" s="121" t="s">
        <v>528</v>
      </c>
      <c r="G7" s="122">
        <f>SUM(H7:J7)</f>
        <v>1500</v>
      </c>
      <c r="H7" s="118">
        <v>1500</v>
      </c>
      <c r="I7" s="118">
        <v>0</v>
      </c>
      <c r="J7" s="118">
        <v>0</v>
      </c>
      <c r="K7" s="123"/>
      <c r="L7" s="118"/>
      <c r="M7" s="118"/>
      <c r="N7" s="124"/>
      <c r="O7" s="124"/>
      <c r="P7" s="124"/>
    </row>
    <row r="8" spans="1:16" ht="12.75">
      <c r="A8" s="125" t="s">
        <v>445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6"/>
      <c r="O8" s="126"/>
      <c r="P8" s="126"/>
    </row>
    <row r="9" spans="1:16" ht="12.75">
      <c r="A9" s="125" t="s">
        <v>446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  <c r="O9" s="126"/>
      <c r="P9" s="126"/>
    </row>
    <row r="10" spans="1:15" ht="12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1:15" ht="12.75">
      <c r="A11" s="115"/>
      <c r="B11" s="115" t="s">
        <v>529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1:15" ht="12.75">
      <c r="A12" s="115"/>
      <c r="B12" s="115" t="s">
        <v>530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1:15" ht="12.75">
      <c r="A13" s="115"/>
      <c r="B13" s="115" t="s">
        <v>531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</sheetData>
  <sheetProtection selectLockedCells="1" selectUnlockedCells="1"/>
  <mergeCells count="5">
    <mergeCell ref="A1:M1"/>
    <mergeCell ref="A8:M8"/>
    <mergeCell ref="N8:P8"/>
    <mergeCell ref="A9:M9"/>
    <mergeCell ref="N9:P9"/>
  </mergeCells>
  <printOptions/>
  <pageMargins left="0.75" right="0.75" top="1" bottom="1" header="0.5118055555555555" footer="0.5118055555555555"/>
  <pageSetup horizontalDpi="300" verticalDpi="300" orientation="landscape" paperSize="9" scale="8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28">
      <selection activeCell="O4" sqref="O4"/>
    </sheetView>
  </sheetViews>
  <sheetFormatPr defaultColWidth="9.00390625" defaultRowHeight="12.75"/>
  <cols>
    <col min="1" max="1" width="3.75390625" style="1" customWidth="1"/>
    <col min="2" max="2" width="26.125" style="1" customWidth="1"/>
    <col min="3" max="3" width="7.25390625" style="1" customWidth="1"/>
    <col min="4" max="4" width="9.125" style="1" customWidth="1"/>
    <col min="5" max="5" width="12.375" style="1" customWidth="1"/>
    <col min="6" max="6" width="12.625" style="1" customWidth="1"/>
    <col min="7" max="8" width="9.125" style="1" customWidth="1"/>
    <col min="9" max="9" width="7.125" style="1" customWidth="1"/>
    <col min="10" max="10" width="10.25390625" style="1" customWidth="1"/>
    <col min="11" max="11" width="10.00390625" style="1" customWidth="1"/>
    <col min="12" max="12" width="10.375" style="1" customWidth="1"/>
    <col min="13" max="13" width="9.125" style="1" customWidth="1"/>
    <col min="14" max="14" width="10.375" style="1" customWidth="1"/>
    <col min="15" max="16384" width="9.125" style="1" customWidth="1"/>
  </cols>
  <sheetData>
    <row r="1" spans="2:10" ht="12.75">
      <c r="B1" s="93" t="s">
        <v>532</v>
      </c>
      <c r="C1" s="93"/>
      <c r="D1" s="93"/>
      <c r="E1" s="93"/>
      <c r="F1" s="93"/>
      <c r="G1" s="93"/>
      <c r="H1" s="93"/>
      <c r="I1" s="93"/>
      <c r="J1" s="93"/>
    </row>
    <row r="4" spans="1:14" ht="12.75">
      <c r="A4" s="22" t="s">
        <v>1</v>
      </c>
      <c r="B4" s="23" t="s">
        <v>533</v>
      </c>
      <c r="C4" s="22" t="s">
        <v>534</v>
      </c>
      <c r="D4" s="22" t="s">
        <v>535</v>
      </c>
      <c r="E4" s="23" t="s">
        <v>8</v>
      </c>
      <c r="F4" s="23" t="s">
        <v>9</v>
      </c>
      <c r="G4" s="5" t="s">
        <v>10</v>
      </c>
      <c r="H4" s="23" t="s">
        <v>536</v>
      </c>
      <c r="I4" s="23" t="s">
        <v>12</v>
      </c>
      <c r="J4" s="23" t="s">
        <v>537</v>
      </c>
      <c r="K4" s="23" t="s">
        <v>14</v>
      </c>
      <c r="L4" s="23" t="s">
        <v>15</v>
      </c>
      <c r="M4" s="23" t="s">
        <v>538</v>
      </c>
      <c r="N4" s="23" t="s">
        <v>539</v>
      </c>
    </row>
    <row r="5" spans="1:14" ht="184.5" customHeight="1">
      <c r="A5" s="22">
        <v>1</v>
      </c>
      <c r="B5" s="23" t="s">
        <v>540</v>
      </c>
      <c r="C5" s="22" t="s">
        <v>541</v>
      </c>
      <c r="D5" s="127">
        <f>SUM(E5:G5)</f>
        <v>30</v>
      </c>
      <c r="E5" s="128">
        <v>30</v>
      </c>
      <c r="F5" s="128">
        <v>0</v>
      </c>
      <c r="G5" s="128">
        <v>0</v>
      </c>
      <c r="H5" s="129"/>
      <c r="I5" s="130"/>
      <c r="J5" s="131"/>
      <c r="K5" s="131"/>
      <c r="L5" s="131"/>
      <c r="M5" s="131"/>
      <c r="N5" s="132"/>
    </row>
    <row r="6" spans="1:14" ht="12.75">
      <c r="A6" s="22">
        <v>2</v>
      </c>
      <c r="B6" s="23" t="s">
        <v>542</v>
      </c>
      <c r="C6" s="22" t="s">
        <v>541</v>
      </c>
      <c r="D6" s="127">
        <f aca="true" t="shared" si="0" ref="D6:D14">SUM(E6:G6)</f>
        <v>60</v>
      </c>
      <c r="E6" s="128">
        <v>60</v>
      </c>
      <c r="F6" s="128">
        <v>0</v>
      </c>
      <c r="G6" s="128">
        <v>0</v>
      </c>
      <c r="H6" s="129"/>
      <c r="I6" s="130"/>
      <c r="J6" s="131"/>
      <c r="K6" s="131"/>
      <c r="L6" s="131"/>
      <c r="M6" s="131"/>
      <c r="N6" s="132"/>
    </row>
    <row r="7" spans="1:14" ht="12.75">
      <c r="A7" s="22">
        <v>3</v>
      </c>
      <c r="B7" s="23" t="s">
        <v>543</v>
      </c>
      <c r="C7" s="22" t="s">
        <v>541</v>
      </c>
      <c r="D7" s="127">
        <f t="shared" si="0"/>
        <v>50</v>
      </c>
      <c r="E7" s="128">
        <v>50</v>
      </c>
      <c r="F7" s="128">
        <v>0</v>
      </c>
      <c r="G7" s="128">
        <v>0</v>
      </c>
      <c r="H7" s="129"/>
      <c r="I7" s="130"/>
      <c r="J7" s="131"/>
      <c r="K7" s="131"/>
      <c r="L7" s="131"/>
      <c r="M7" s="131"/>
      <c r="N7" s="132"/>
    </row>
    <row r="8" spans="1:14" ht="192" customHeight="1">
      <c r="A8" s="22">
        <v>4</v>
      </c>
      <c r="B8" s="23" t="s">
        <v>544</v>
      </c>
      <c r="C8" s="22" t="s">
        <v>541</v>
      </c>
      <c r="D8" s="127">
        <f t="shared" si="0"/>
        <v>80</v>
      </c>
      <c r="E8" s="128">
        <v>80</v>
      </c>
      <c r="F8" s="128">
        <v>0</v>
      </c>
      <c r="G8" s="128">
        <v>0</v>
      </c>
      <c r="H8" s="129"/>
      <c r="I8" s="130"/>
      <c r="J8" s="131"/>
      <c r="K8" s="131"/>
      <c r="L8" s="131"/>
      <c r="M8" s="131"/>
      <c r="N8" s="132"/>
    </row>
    <row r="9" spans="1:14" ht="12.75">
      <c r="A9" s="22">
        <v>5</v>
      </c>
      <c r="B9" s="23" t="s">
        <v>545</v>
      </c>
      <c r="C9" s="22" t="s">
        <v>541</v>
      </c>
      <c r="D9" s="127">
        <f t="shared" si="0"/>
        <v>90</v>
      </c>
      <c r="E9" s="128">
        <v>90</v>
      </c>
      <c r="F9" s="128">
        <v>0</v>
      </c>
      <c r="G9" s="128">
        <v>0</v>
      </c>
      <c r="H9" s="129"/>
      <c r="I9" s="130"/>
      <c r="J9" s="131"/>
      <c r="K9" s="131"/>
      <c r="L9" s="131"/>
      <c r="M9" s="131"/>
      <c r="N9" s="132"/>
    </row>
    <row r="10" spans="1:14" ht="12.75">
      <c r="A10" s="22">
        <v>6</v>
      </c>
      <c r="B10" s="23" t="s">
        <v>546</v>
      </c>
      <c r="C10" s="22" t="s">
        <v>541</v>
      </c>
      <c r="D10" s="127">
        <f t="shared" si="0"/>
        <v>60</v>
      </c>
      <c r="E10" s="128">
        <v>60</v>
      </c>
      <c r="F10" s="128">
        <v>0</v>
      </c>
      <c r="G10" s="128">
        <v>0</v>
      </c>
      <c r="H10" s="129"/>
      <c r="I10" s="130"/>
      <c r="J10" s="131"/>
      <c r="K10" s="131"/>
      <c r="L10" s="131"/>
      <c r="M10" s="131"/>
      <c r="N10" s="132"/>
    </row>
    <row r="11" spans="1:14" ht="12.75">
      <c r="A11" s="22">
        <v>7</v>
      </c>
      <c r="B11" s="23" t="s">
        <v>547</v>
      </c>
      <c r="C11" s="22" t="s">
        <v>541</v>
      </c>
      <c r="D11" s="127">
        <f t="shared" si="0"/>
        <v>80</v>
      </c>
      <c r="E11" s="128">
        <v>80</v>
      </c>
      <c r="F11" s="128">
        <v>0</v>
      </c>
      <c r="G11" s="128">
        <v>0</v>
      </c>
      <c r="H11" s="129"/>
      <c r="I11" s="130"/>
      <c r="J11" s="131"/>
      <c r="K11" s="131"/>
      <c r="L11" s="131"/>
      <c r="M11" s="131"/>
      <c r="N11" s="132"/>
    </row>
    <row r="12" spans="1:14" ht="12.75">
      <c r="A12" s="22">
        <v>8</v>
      </c>
      <c r="B12" s="23" t="s">
        <v>548</v>
      </c>
      <c r="C12" s="22" t="s">
        <v>541</v>
      </c>
      <c r="D12" s="127">
        <f t="shared" si="0"/>
        <v>35</v>
      </c>
      <c r="E12" s="128">
        <v>35</v>
      </c>
      <c r="F12" s="128">
        <v>0</v>
      </c>
      <c r="G12" s="128">
        <v>0</v>
      </c>
      <c r="H12" s="129"/>
      <c r="I12" s="130"/>
      <c r="J12" s="131"/>
      <c r="K12" s="131"/>
      <c r="L12" s="131"/>
      <c r="M12" s="131"/>
      <c r="N12" s="132"/>
    </row>
    <row r="13" spans="1:14" ht="12.75">
      <c r="A13" s="22">
        <v>9</v>
      </c>
      <c r="B13" s="23" t="s">
        <v>549</v>
      </c>
      <c r="C13" s="22" t="s">
        <v>541</v>
      </c>
      <c r="D13" s="127">
        <f t="shared" si="0"/>
        <v>60</v>
      </c>
      <c r="E13" s="128">
        <v>60</v>
      </c>
      <c r="F13" s="128">
        <v>0</v>
      </c>
      <c r="G13" s="128">
        <v>0</v>
      </c>
      <c r="H13" s="129"/>
      <c r="I13" s="130"/>
      <c r="J13" s="131"/>
      <c r="K13" s="131"/>
      <c r="L13" s="131"/>
      <c r="M13" s="131"/>
      <c r="N13" s="132"/>
    </row>
    <row r="14" spans="1:14" ht="131.25" customHeight="1">
      <c r="A14" s="22">
        <v>10</v>
      </c>
      <c r="B14" s="23" t="s">
        <v>550</v>
      </c>
      <c r="C14" s="22" t="s">
        <v>541</v>
      </c>
      <c r="D14" s="127">
        <f t="shared" si="0"/>
        <v>50</v>
      </c>
      <c r="E14" s="128">
        <v>50</v>
      </c>
      <c r="F14" s="128">
        <v>0</v>
      </c>
      <c r="G14" s="128">
        <v>0</v>
      </c>
      <c r="H14" s="129"/>
      <c r="I14" s="130"/>
      <c r="J14" s="131"/>
      <c r="K14" s="133"/>
      <c r="L14" s="133"/>
      <c r="M14" s="133"/>
      <c r="N14" s="134"/>
    </row>
    <row r="15" spans="1:14" ht="12.75">
      <c r="A15" s="135" t="s">
        <v>551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6"/>
      <c r="L15" s="136"/>
      <c r="M15" s="136"/>
      <c r="N15" s="136"/>
    </row>
    <row r="16" spans="1:14" ht="12.75">
      <c r="A16" s="135" t="s">
        <v>22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6"/>
      <c r="L16" s="136"/>
      <c r="M16" s="136"/>
      <c r="N16" s="136"/>
    </row>
  </sheetData>
  <sheetProtection selectLockedCells="1" selectUnlockedCells="1"/>
  <mergeCells count="5">
    <mergeCell ref="B1:J1"/>
    <mergeCell ref="A15:J15"/>
    <mergeCell ref="K15:N15"/>
    <mergeCell ref="A16:J16"/>
    <mergeCell ref="K16:N16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17"/>
  <sheetViews>
    <sheetView workbookViewId="0" topLeftCell="A19">
      <selection activeCell="I19" sqref="I19"/>
    </sheetView>
  </sheetViews>
  <sheetFormatPr defaultColWidth="9.00390625" defaultRowHeight="12.75"/>
  <cols>
    <col min="1" max="1" width="2.125" style="1" customWidth="1"/>
    <col min="2" max="2" width="4.375" style="1" customWidth="1"/>
    <col min="3" max="3" width="29.125" style="1" customWidth="1"/>
    <col min="4" max="4" width="8.125" style="1" customWidth="1"/>
    <col min="5" max="5" width="9.125" style="1" customWidth="1"/>
    <col min="6" max="6" width="10.375" style="1" customWidth="1"/>
    <col min="7" max="7" width="11.00390625" style="1" customWidth="1"/>
    <col min="8" max="8" width="11.875" style="1" customWidth="1"/>
    <col min="9" max="9" width="9.125" style="1" customWidth="1"/>
    <col min="10" max="10" width="7.125" style="1" customWidth="1"/>
    <col min="11" max="11" width="8.625" style="1" customWidth="1"/>
    <col min="12" max="12" width="9.25390625" style="1" customWidth="1"/>
    <col min="13" max="13" width="9.625" style="1" customWidth="1"/>
    <col min="14" max="14" width="13.75390625" style="1" customWidth="1"/>
    <col min="15" max="15" width="10.875" style="1" customWidth="1"/>
    <col min="16" max="16384" width="9.125" style="1" customWidth="1"/>
  </cols>
  <sheetData>
    <row r="1" spans="2:11" ht="12.75">
      <c r="B1" s="93" t="s">
        <v>552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12.75">
      <c r="B2" s="93"/>
      <c r="C2" s="93"/>
      <c r="D2" s="93"/>
      <c r="E2" s="93"/>
      <c r="F2" s="93"/>
      <c r="G2" s="93"/>
      <c r="H2" s="93"/>
      <c r="I2" s="93"/>
      <c r="J2" s="93"/>
      <c r="K2" s="93"/>
    </row>
    <row r="7" spans="2:15" ht="12.75">
      <c r="B7" s="22" t="s">
        <v>1</v>
      </c>
      <c r="C7" s="23" t="s">
        <v>533</v>
      </c>
      <c r="D7" s="22" t="s">
        <v>534</v>
      </c>
      <c r="E7" s="23" t="s">
        <v>553</v>
      </c>
      <c r="F7" s="23" t="s">
        <v>554</v>
      </c>
      <c r="G7" s="23" t="s">
        <v>9</v>
      </c>
      <c r="H7" s="5" t="s">
        <v>10</v>
      </c>
      <c r="I7" s="23" t="s">
        <v>555</v>
      </c>
      <c r="J7" s="23" t="s">
        <v>12</v>
      </c>
      <c r="K7" s="23" t="s">
        <v>537</v>
      </c>
      <c r="L7" s="23" t="s">
        <v>14</v>
      </c>
      <c r="M7" s="23" t="s">
        <v>15</v>
      </c>
      <c r="N7" s="23" t="s">
        <v>538</v>
      </c>
      <c r="O7" s="23" t="s">
        <v>539</v>
      </c>
    </row>
    <row r="8" spans="2:15" ht="161.25" customHeight="1">
      <c r="B8" s="22">
        <v>1</v>
      </c>
      <c r="C8" s="23" t="s">
        <v>556</v>
      </c>
      <c r="D8" s="22" t="s">
        <v>541</v>
      </c>
      <c r="E8" s="64">
        <f>SUM(F8:H8)</f>
        <v>40</v>
      </c>
      <c r="F8" s="19">
        <v>40</v>
      </c>
      <c r="G8" s="22">
        <v>0</v>
      </c>
      <c r="H8" s="22">
        <v>0</v>
      </c>
      <c r="I8" s="137"/>
      <c r="J8" s="138"/>
      <c r="K8" s="139"/>
      <c r="L8" s="139"/>
      <c r="M8" s="139"/>
      <c r="N8" s="140"/>
      <c r="O8" s="140"/>
    </row>
    <row r="9" spans="2:15" ht="12.75">
      <c r="B9" s="22">
        <v>2</v>
      </c>
      <c r="C9" s="23" t="s">
        <v>557</v>
      </c>
      <c r="D9" s="22" t="s">
        <v>541</v>
      </c>
      <c r="E9" s="64">
        <f aca="true" t="shared" si="0" ref="E9:E15">SUM(F9:H9)</f>
        <v>81</v>
      </c>
      <c r="F9" s="19">
        <v>81</v>
      </c>
      <c r="G9" s="22">
        <v>0</v>
      </c>
      <c r="H9" s="22">
        <v>0</v>
      </c>
      <c r="I9" s="137"/>
      <c r="J9" s="138"/>
      <c r="K9" s="139"/>
      <c r="L9" s="139"/>
      <c r="M9" s="139"/>
      <c r="N9" s="140"/>
      <c r="O9" s="140"/>
    </row>
    <row r="10" spans="2:15" ht="12.75">
      <c r="B10" s="22">
        <v>3</v>
      </c>
      <c r="C10" s="23" t="s">
        <v>558</v>
      </c>
      <c r="D10" s="22" t="s">
        <v>541</v>
      </c>
      <c r="E10" s="64">
        <f t="shared" si="0"/>
        <v>90</v>
      </c>
      <c r="F10" s="19">
        <v>90</v>
      </c>
      <c r="G10" s="22">
        <v>0</v>
      </c>
      <c r="H10" s="22">
        <v>0</v>
      </c>
      <c r="I10" s="137"/>
      <c r="J10" s="138"/>
      <c r="K10" s="139"/>
      <c r="L10" s="139"/>
      <c r="M10" s="139"/>
      <c r="N10" s="140"/>
      <c r="O10" s="140"/>
    </row>
    <row r="11" spans="2:15" ht="12.75">
      <c r="B11" s="22">
        <v>4</v>
      </c>
      <c r="C11" s="23" t="s">
        <v>559</v>
      </c>
      <c r="D11" s="22" t="s">
        <v>541</v>
      </c>
      <c r="E11" s="64">
        <f t="shared" si="0"/>
        <v>60</v>
      </c>
      <c r="F11" s="19">
        <v>60</v>
      </c>
      <c r="G11" s="22">
        <v>0</v>
      </c>
      <c r="H11" s="22">
        <v>0</v>
      </c>
      <c r="I11" s="137"/>
      <c r="J11" s="138"/>
      <c r="K11" s="139"/>
      <c r="L11" s="139"/>
      <c r="M11" s="139"/>
      <c r="N11" s="140"/>
      <c r="O11" s="140"/>
    </row>
    <row r="12" spans="2:15" ht="12.75">
      <c r="B12" s="22">
        <v>5</v>
      </c>
      <c r="C12" s="23" t="s">
        <v>560</v>
      </c>
      <c r="D12" s="22" t="s">
        <v>541</v>
      </c>
      <c r="E12" s="64">
        <f t="shared" si="0"/>
        <v>20</v>
      </c>
      <c r="F12" s="19">
        <v>20</v>
      </c>
      <c r="G12" s="22">
        <v>0</v>
      </c>
      <c r="H12" s="22">
        <v>0</v>
      </c>
      <c r="I12" s="137"/>
      <c r="J12" s="138"/>
      <c r="K12" s="139"/>
      <c r="L12" s="139"/>
      <c r="M12" s="139"/>
      <c r="N12" s="140"/>
      <c r="O12" s="140"/>
    </row>
    <row r="13" spans="2:15" ht="12.75">
      <c r="B13" s="22">
        <v>6</v>
      </c>
      <c r="C13" s="23" t="s">
        <v>561</v>
      </c>
      <c r="D13" s="22" t="s">
        <v>541</v>
      </c>
      <c r="E13" s="64">
        <f t="shared" si="0"/>
        <v>50</v>
      </c>
      <c r="F13" s="19">
        <v>50</v>
      </c>
      <c r="G13" s="22">
        <v>0</v>
      </c>
      <c r="H13" s="22">
        <v>0</v>
      </c>
      <c r="I13" s="137"/>
      <c r="J13" s="138"/>
      <c r="K13" s="139"/>
      <c r="L13" s="139"/>
      <c r="M13" s="139"/>
      <c r="N13" s="140"/>
      <c r="O13" s="140"/>
    </row>
    <row r="14" spans="2:15" ht="12.75">
      <c r="B14" s="22">
        <v>7</v>
      </c>
      <c r="C14" s="23" t="s">
        <v>562</v>
      </c>
      <c r="D14" s="22" t="s">
        <v>541</v>
      </c>
      <c r="E14" s="64">
        <f t="shared" si="0"/>
        <v>24</v>
      </c>
      <c r="F14" s="19">
        <v>24</v>
      </c>
      <c r="G14" s="22">
        <v>0</v>
      </c>
      <c r="H14" s="22">
        <v>0</v>
      </c>
      <c r="I14" s="137"/>
      <c r="J14" s="138"/>
      <c r="K14" s="139"/>
      <c r="L14" s="139"/>
      <c r="M14" s="139"/>
      <c r="N14" s="140"/>
      <c r="O14" s="140"/>
    </row>
    <row r="15" spans="2:15" ht="12.75">
      <c r="B15" s="22">
        <v>8</v>
      </c>
      <c r="C15" s="23" t="s">
        <v>563</v>
      </c>
      <c r="D15" s="22" t="s">
        <v>541</v>
      </c>
      <c r="E15" s="64">
        <f t="shared" si="0"/>
        <v>50</v>
      </c>
      <c r="F15" s="19">
        <v>50</v>
      </c>
      <c r="G15" s="22">
        <v>0</v>
      </c>
      <c r="H15" s="22">
        <v>0</v>
      </c>
      <c r="I15" s="137"/>
      <c r="J15" s="138"/>
      <c r="K15" s="139"/>
      <c r="L15" s="141"/>
      <c r="M15" s="141"/>
      <c r="N15" s="142"/>
      <c r="O15" s="142"/>
    </row>
    <row r="16" spans="2:15" ht="12.75">
      <c r="B16" s="135" t="s">
        <v>551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6"/>
      <c r="M16" s="136"/>
      <c r="N16" s="136"/>
      <c r="O16" s="136"/>
    </row>
    <row r="17" spans="2:15" ht="12.75">
      <c r="B17" s="135" t="s">
        <v>22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6"/>
      <c r="M17" s="136"/>
      <c r="N17" s="136"/>
      <c r="O17" s="136"/>
    </row>
  </sheetData>
  <sheetProtection selectLockedCells="1" selectUnlockedCells="1"/>
  <mergeCells count="5">
    <mergeCell ref="B1:K1"/>
    <mergeCell ref="B16:K16"/>
    <mergeCell ref="L16:O16"/>
    <mergeCell ref="B17:K17"/>
    <mergeCell ref="L17:O17"/>
  </mergeCells>
  <printOptions/>
  <pageMargins left="0.75" right="0.75" top="1" bottom="1" header="0.5118055555555555" footer="0.5118055555555555"/>
  <pageSetup horizontalDpi="300" verticalDpi="3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N21" sqref="N21"/>
    </sheetView>
  </sheetViews>
  <sheetFormatPr defaultColWidth="9.00390625" defaultRowHeight="12.75"/>
  <cols>
    <col min="1" max="1" width="3.75390625" style="1" customWidth="1"/>
    <col min="2" max="2" width="7.875" style="1" customWidth="1"/>
    <col min="3" max="8" width="9.125" style="1" customWidth="1"/>
    <col min="9" max="9" width="9.625" style="1" customWidth="1"/>
    <col min="10" max="10" width="10.875" style="1" customWidth="1"/>
    <col min="11" max="11" width="9.125" style="1" customWidth="1"/>
    <col min="12" max="12" width="7.125" style="1" customWidth="1"/>
    <col min="13" max="13" width="9.125" style="1" customWidth="1"/>
    <col min="14" max="14" width="10.125" style="1" customWidth="1"/>
    <col min="15" max="15" width="10.00390625" style="1" customWidth="1"/>
    <col min="16" max="16" width="10.875" style="1" customWidth="1"/>
    <col min="17" max="16384" width="9.125" style="1" customWidth="1"/>
  </cols>
  <sheetData>
    <row r="3" ht="12.75">
      <c r="H3" s="2" t="s">
        <v>23</v>
      </c>
    </row>
    <row r="8" spans="1:16" ht="12.75">
      <c r="A8" s="15" t="s">
        <v>1</v>
      </c>
      <c r="B8" s="6" t="s">
        <v>2</v>
      </c>
      <c r="C8" s="6" t="s">
        <v>3</v>
      </c>
      <c r="D8" s="15" t="s">
        <v>4</v>
      </c>
      <c r="E8" s="15" t="s">
        <v>5</v>
      </c>
      <c r="F8" s="6" t="s">
        <v>24</v>
      </c>
      <c r="G8" s="6" t="s">
        <v>7</v>
      </c>
      <c r="H8" s="6" t="s">
        <v>8</v>
      </c>
      <c r="I8" s="6" t="s">
        <v>9</v>
      </c>
      <c r="J8" s="5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16" t="s">
        <v>15</v>
      </c>
      <c r="P8" s="6" t="s">
        <v>16</v>
      </c>
    </row>
    <row r="9" spans="1:16" ht="12.75">
      <c r="A9" s="17">
        <v>1</v>
      </c>
      <c r="B9" s="18"/>
      <c r="C9" s="5" t="s">
        <v>25</v>
      </c>
      <c r="D9" s="19" t="s">
        <v>26</v>
      </c>
      <c r="E9" s="19" t="s">
        <v>27</v>
      </c>
      <c r="F9" s="5" t="s">
        <v>28</v>
      </c>
      <c r="G9" s="10">
        <f>SUM(H9:J9)</f>
        <v>9100</v>
      </c>
      <c r="H9" s="9">
        <v>8000</v>
      </c>
      <c r="I9" s="9">
        <v>600</v>
      </c>
      <c r="J9" s="19">
        <v>500</v>
      </c>
      <c r="K9" s="19"/>
      <c r="L9" s="9"/>
      <c r="M9" s="9"/>
      <c r="N9" s="11"/>
      <c r="O9" s="20"/>
      <c r="P9" s="12"/>
    </row>
    <row r="10" spans="1:16" ht="12.75">
      <c r="A10" s="17">
        <v>2</v>
      </c>
      <c r="B10" s="18"/>
      <c r="C10" s="5" t="s">
        <v>25</v>
      </c>
      <c r="D10" s="19" t="s">
        <v>26</v>
      </c>
      <c r="E10" s="19" t="s">
        <v>29</v>
      </c>
      <c r="F10" s="5" t="s">
        <v>28</v>
      </c>
      <c r="G10" s="10">
        <f>SUM(H10:J10)</f>
        <v>8600</v>
      </c>
      <c r="H10" s="9">
        <v>4500</v>
      </c>
      <c r="I10" s="9">
        <v>2100</v>
      </c>
      <c r="J10" s="19">
        <v>2000</v>
      </c>
      <c r="K10" s="19"/>
      <c r="L10" s="9"/>
      <c r="M10" s="9"/>
      <c r="N10" s="11"/>
      <c r="O10" s="20"/>
      <c r="P10" s="12"/>
    </row>
    <row r="11" spans="1:16" ht="12.75">
      <c r="A11" s="13" t="s">
        <v>21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4"/>
      <c r="P11" s="14"/>
    </row>
    <row r="12" spans="1:16" ht="12.75">
      <c r="A12" s="13" t="s">
        <v>22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</sheetData>
  <sheetProtection selectLockedCells="1" selectUnlockedCells="1"/>
  <mergeCells count="4">
    <mergeCell ref="A11:M11"/>
    <mergeCell ref="N11:P11"/>
    <mergeCell ref="A12:M12"/>
    <mergeCell ref="N12:P12"/>
  </mergeCells>
  <printOptions/>
  <pageMargins left="0.75" right="0.75" top="1" bottom="1" header="0.5118055555555555" footer="0.5118055555555555"/>
  <pageSetup horizontalDpi="300" verticalDpi="300" orientation="landscape" paperSize="9" scale="8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43">
      <selection activeCell="J2" sqref="J2"/>
    </sheetView>
  </sheetViews>
  <sheetFormatPr defaultColWidth="9.00390625" defaultRowHeight="12.75"/>
  <cols>
    <col min="1" max="1" width="5.625" style="48" customWidth="1"/>
    <col min="2" max="2" width="12.25390625" style="48" customWidth="1"/>
    <col min="3" max="6" width="9.125" style="48" customWidth="1"/>
    <col min="7" max="7" width="9.75390625" style="48" customWidth="1"/>
    <col min="8" max="8" width="10.25390625" style="48" customWidth="1"/>
    <col min="9" max="10" width="9.125" style="48" customWidth="1"/>
    <col min="11" max="11" width="10.125" style="48" customWidth="1"/>
    <col min="12" max="12" width="7.625" style="48" customWidth="1"/>
    <col min="13" max="15" width="9.125" style="48" customWidth="1"/>
    <col min="16" max="16" width="9.75390625" style="48" customWidth="1"/>
    <col min="17" max="17" width="10.00390625" style="48" customWidth="1"/>
    <col min="18" max="16384" width="9.125" style="48" customWidth="1"/>
  </cols>
  <sheetData>
    <row r="1" spans="2:13" ht="12.75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3" spans="1:16" ht="12.75" customHeight="1">
      <c r="A3" s="49" t="s">
        <v>564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5" spans="1:16" ht="12.75">
      <c r="A5" s="9" t="s">
        <v>565</v>
      </c>
      <c r="B5" s="144" t="s">
        <v>2</v>
      </c>
      <c r="C5" s="5" t="s">
        <v>3</v>
      </c>
      <c r="D5" s="19" t="s">
        <v>4</v>
      </c>
      <c r="E5" s="19" t="s">
        <v>5</v>
      </c>
      <c r="F5" s="5" t="s">
        <v>24</v>
      </c>
      <c r="G5" s="5" t="s">
        <v>7</v>
      </c>
      <c r="H5" s="5" t="s">
        <v>566</v>
      </c>
      <c r="I5" s="5" t="s">
        <v>9</v>
      </c>
      <c r="J5" s="5" t="s">
        <v>10</v>
      </c>
      <c r="K5" s="5" t="s">
        <v>419</v>
      </c>
      <c r="L5" s="5" t="s">
        <v>12</v>
      </c>
      <c r="M5" s="5" t="s">
        <v>567</v>
      </c>
      <c r="N5" s="5" t="s">
        <v>14</v>
      </c>
      <c r="O5" s="5" t="s">
        <v>15</v>
      </c>
      <c r="P5" s="5" t="s">
        <v>16</v>
      </c>
    </row>
    <row r="6" spans="1:16" ht="12.75">
      <c r="A6" s="9">
        <v>1</v>
      </c>
      <c r="B6" s="145" t="s">
        <v>568</v>
      </c>
      <c r="C6" s="63" t="s">
        <v>569</v>
      </c>
      <c r="D6" s="19" t="s">
        <v>61</v>
      </c>
      <c r="E6" s="19" t="s">
        <v>570</v>
      </c>
      <c r="F6" s="5" t="s">
        <v>104</v>
      </c>
      <c r="G6" s="146">
        <f>SUM(H6:J6)</f>
        <v>60</v>
      </c>
      <c r="H6" s="5">
        <v>50</v>
      </c>
      <c r="I6" s="5">
        <v>0</v>
      </c>
      <c r="J6" s="5">
        <v>10</v>
      </c>
      <c r="K6" s="96"/>
      <c r="L6" s="98"/>
      <c r="M6" s="137"/>
      <c r="N6" s="96"/>
      <c r="O6" s="96"/>
      <c r="P6" s="96"/>
    </row>
    <row r="7" spans="1:16" ht="12.75">
      <c r="A7" s="9">
        <v>2</v>
      </c>
      <c r="B7" s="145" t="s">
        <v>568</v>
      </c>
      <c r="C7" s="63" t="s">
        <v>569</v>
      </c>
      <c r="D7" s="17" t="s">
        <v>26</v>
      </c>
      <c r="E7" s="95" t="s">
        <v>571</v>
      </c>
      <c r="F7" s="95" t="s">
        <v>572</v>
      </c>
      <c r="G7" s="146">
        <f aca="true" t="shared" si="0" ref="G7:G55">SUM(H7:J7)</f>
        <v>150</v>
      </c>
      <c r="H7" s="17">
        <v>140</v>
      </c>
      <c r="I7" s="5">
        <v>0</v>
      </c>
      <c r="J7" s="5">
        <v>10</v>
      </c>
      <c r="K7" s="129"/>
      <c r="L7" s="98"/>
      <c r="M7" s="137"/>
      <c r="N7" s="96"/>
      <c r="O7" s="96"/>
      <c r="P7" s="96"/>
    </row>
    <row r="8" spans="1:16" ht="12.75">
      <c r="A8" s="9">
        <v>3</v>
      </c>
      <c r="B8" s="145" t="s">
        <v>573</v>
      </c>
      <c r="C8" s="94" t="s">
        <v>574</v>
      </c>
      <c r="D8" s="17" t="s">
        <v>61</v>
      </c>
      <c r="E8" s="95" t="s">
        <v>80</v>
      </c>
      <c r="F8" s="95" t="s">
        <v>100</v>
      </c>
      <c r="G8" s="146">
        <f t="shared" si="0"/>
        <v>150</v>
      </c>
      <c r="H8" s="17">
        <v>150</v>
      </c>
      <c r="I8" s="5">
        <v>0</v>
      </c>
      <c r="J8" s="5">
        <v>0</v>
      </c>
      <c r="K8" s="129"/>
      <c r="L8" s="98"/>
      <c r="M8" s="137"/>
      <c r="N8" s="96"/>
      <c r="O8" s="96"/>
      <c r="P8" s="96"/>
    </row>
    <row r="9" spans="1:16" ht="12.75">
      <c r="A9" s="9">
        <v>4</v>
      </c>
      <c r="B9" s="145" t="s">
        <v>573</v>
      </c>
      <c r="C9" s="94" t="s">
        <v>574</v>
      </c>
      <c r="D9" s="18" t="s">
        <v>575</v>
      </c>
      <c r="E9" s="95" t="s">
        <v>80</v>
      </c>
      <c r="F9" s="147" t="s">
        <v>576</v>
      </c>
      <c r="G9" s="146">
        <f t="shared" si="0"/>
        <v>30</v>
      </c>
      <c r="H9" s="17">
        <v>30</v>
      </c>
      <c r="I9" s="5">
        <v>0</v>
      </c>
      <c r="J9" s="5">
        <v>0</v>
      </c>
      <c r="K9" s="129"/>
      <c r="L9" s="98"/>
      <c r="M9" s="137"/>
      <c r="N9" s="96"/>
      <c r="O9" s="96"/>
      <c r="P9" s="96"/>
    </row>
    <row r="10" spans="1:16" ht="12.75">
      <c r="A10" s="9">
        <v>5</v>
      </c>
      <c r="B10" s="145" t="s">
        <v>573</v>
      </c>
      <c r="C10" s="94" t="s">
        <v>574</v>
      </c>
      <c r="D10" s="17" t="s">
        <v>61</v>
      </c>
      <c r="E10" s="97" t="s">
        <v>577</v>
      </c>
      <c r="F10" s="97" t="s">
        <v>578</v>
      </c>
      <c r="G10" s="146">
        <f t="shared" si="0"/>
        <v>100</v>
      </c>
      <c r="H10" s="19">
        <v>100</v>
      </c>
      <c r="I10" s="5">
        <v>0</v>
      </c>
      <c r="J10" s="5">
        <v>0</v>
      </c>
      <c r="K10" s="129"/>
      <c r="L10" s="98"/>
      <c r="M10" s="137"/>
      <c r="N10" s="96"/>
      <c r="O10" s="96"/>
      <c r="P10" s="96"/>
    </row>
    <row r="11" spans="1:16" ht="12.75">
      <c r="A11" s="9">
        <v>6</v>
      </c>
      <c r="B11" s="145" t="s">
        <v>573</v>
      </c>
      <c r="C11" s="148" t="s">
        <v>579</v>
      </c>
      <c r="D11" s="5" t="s">
        <v>26</v>
      </c>
      <c r="E11" s="97" t="s">
        <v>80</v>
      </c>
      <c r="F11" s="97" t="s">
        <v>572</v>
      </c>
      <c r="G11" s="146">
        <f t="shared" si="0"/>
        <v>80</v>
      </c>
      <c r="H11" s="19">
        <v>80</v>
      </c>
      <c r="I11" s="5">
        <v>0</v>
      </c>
      <c r="J11" s="5">
        <v>0</v>
      </c>
      <c r="K11" s="129"/>
      <c r="L11" s="98"/>
      <c r="M11" s="137"/>
      <c r="N11" s="96"/>
      <c r="O11" s="96"/>
      <c r="P11" s="96"/>
    </row>
    <row r="12" spans="1:16" ht="12.75">
      <c r="A12" s="9">
        <v>7</v>
      </c>
      <c r="B12" s="145" t="s">
        <v>573</v>
      </c>
      <c r="C12" s="94" t="s">
        <v>574</v>
      </c>
      <c r="D12" s="5" t="s">
        <v>61</v>
      </c>
      <c r="E12" s="97" t="s">
        <v>82</v>
      </c>
      <c r="F12" s="97" t="s">
        <v>100</v>
      </c>
      <c r="G12" s="146">
        <f t="shared" si="0"/>
        <v>20</v>
      </c>
      <c r="H12" s="19">
        <v>20</v>
      </c>
      <c r="I12" s="5">
        <v>0</v>
      </c>
      <c r="J12" s="5">
        <v>0</v>
      </c>
      <c r="K12" s="129"/>
      <c r="L12" s="98"/>
      <c r="M12" s="137"/>
      <c r="N12" s="96"/>
      <c r="O12" s="96"/>
      <c r="P12" s="96"/>
    </row>
    <row r="13" spans="1:16" ht="12.75">
      <c r="A13" s="9">
        <v>8</v>
      </c>
      <c r="B13" s="145" t="s">
        <v>573</v>
      </c>
      <c r="C13" s="94" t="s">
        <v>574</v>
      </c>
      <c r="D13" s="18" t="s">
        <v>575</v>
      </c>
      <c r="E13" s="97" t="s">
        <v>82</v>
      </c>
      <c r="F13" s="147" t="s">
        <v>576</v>
      </c>
      <c r="G13" s="146">
        <f t="shared" si="0"/>
        <v>25</v>
      </c>
      <c r="H13" s="19">
        <v>25</v>
      </c>
      <c r="I13" s="5">
        <v>0</v>
      </c>
      <c r="J13" s="5">
        <v>0</v>
      </c>
      <c r="K13" s="129"/>
      <c r="L13" s="98"/>
      <c r="M13" s="137"/>
      <c r="N13" s="96"/>
      <c r="O13" s="96"/>
      <c r="P13" s="96"/>
    </row>
    <row r="14" spans="1:16" ht="12.75">
      <c r="A14" s="9">
        <v>9</v>
      </c>
      <c r="B14" s="145" t="s">
        <v>580</v>
      </c>
      <c r="C14" s="94" t="s">
        <v>581</v>
      </c>
      <c r="D14" s="18" t="s">
        <v>61</v>
      </c>
      <c r="E14" s="97" t="s">
        <v>582</v>
      </c>
      <c r="F14" s="147" t="s">
        <v>121</v>
      </c>
      <c r="G14" s="146">
        <f t="shared" si="0"/>
        <v>70</v>
      </c>
      <c r="H14" s="19">
        <v>0</v>
      </c>
      <c r="I14" s="5">
        <v>0</v>
      </c>
      <c r="J14" s="5">
        <v>70</v>
      </c>
      <c r="K14" s="129"/>
      <c r="L14" s="98"/>
      <c r="M14" s="137"/>
      <c r="N14" s="96"/>
      <c r="O14" s="96"/>
      <c r="P14" s="96"/>
    </row>
    <row r="15" spans="1:16" ht="12.75">
      <c r="A15" s="9">
        <v>10</v>
      </c>
      <c r="B15" s="145" t="s">
        <v>583</v>
      </c>
      <c r="C15" s="149" t="s">
        <v>583</v>
      </c>
      <c r="D15" s="5" t="s">
        <v>61</v>
      </c>
      <c r="E15" s="97" t="s">
        <v>584</v>
      </c>
      <c r="F15" s="97" t="s">
        <v>87</v>
      </c>
      <c r="G15" s="146">
        <f t="shared" si="0"/>
        <v>230</v>
      </c>
      <c r="H15" s="19">
        <v>220</v>
      </c>
      <c r="I15" s="5">
        <v>0</v>
      </c>
      <c r="J15" s="5">
        <v>10</v>
      </c>
      <c r="K15" s="129"/>
      <c r="L15" s="98"/>
      <c r="M15" s="137"/>
      <c r="N15" s="96"/>
      <c r="O15" s="96"/>
      <c r="P15" s="96"/>
    </row>
    <row r="16" spans="1:16" ht="12.75">
      <c r="A16" s="9">
        <v>11</v>
      </c>
      <c r="B16" s="145" t="s">
        <v>583</v>
      </c>
      <c r="C16" s="149" t="s">
        <v>583</v>
      </c>
      <c r="D16" s="5" t="s">
        <v>61</v>
      </c>
      <c r="E16" s="97" t="s">
        <v>585</v>
      </c>
      <c r="F16" s="97" t="s">
        <v>87</v>
      </c>
      <c r="G16" s="146">
        <f t="shared" si="0"/>
        <v>110</v>
      </c>
      <c r="H16" s="19">
        <v>100</v>
      </c>
      <c r="I16" s="5">
        <v>0</v>
      </c>
      <c r="J16" s="5">
        <v>10</v>
      </c>
      <c r="K16" s="129"/>
      <c r="L16" s="98"/>
      <c r="M16" s="137"/>
      <c r="N16" s="96"/>
      <c r="O16" s="96"/>
      <c r="P16" s="96"/>
    </row>
    <row r="17" spans="1:16" ht="12.75">
      <c r="A17" s="9">
        <v>12</v>
      </c>
      <c r="B17" s="145" t="s">
        <v>583</v>
      </c>
      <c r="C17" s="149" t="s">
        <v>583</v>
      </c>
      <c r="D17" s="5" t="s">
        <v>61</v>
      </c>
      <c r="E17" s="97" t="s">
        <v>586</v>
      </c>
      <c r="F17" s="97" t="s">
        <v>63</v>
      </c>
      <c r="G17" s="146">
        <f t="shared" si="0"/>
        <v>30</v>
      </c>
      <c r="H17" s="19">
        <v>30</v>
      </c>
      <c r="I17" s="5">
        <v>0</v>
      </c>
      <c r="J17" s="5">
        <v>0</v>
      </c>
      <c r="K17" s="129"/>
      <c r="L17" s="98"/>
      <c r="M17" s="137"/>
      <c r="N17" s="96"/>
      <c r="O17" s="96"/>
      <c r="P17" s="96"/>
    </row>
    <row r="18" spans="1:16" ht="12.75">
      <c r="A18" s="9">
        <v>13</v>
      </c>
      <c r="B18" s="145" t="s">
        <v>583</v>
      </c>
      <c r="C18" s="149" t="s">
        <v>583</v>
      </c>
      <c r="D18" s="5" t="s">
        <v>61</v>
      </c>
      <c r="E18" s="97" t="s">
        <v>587</v>
      </c>
      <c r="F18" s="97" t="s">
        <v>63</v>
      </c>
      <c r="G18" s="146">
        <f t="shared" si="0"/>
        <v>20</v>
      </c>
      <c r="H18" s="19">
        <v>20</v>
      </c>
      <c r="I18" s="5">
        <v>0</v>
      </c>
      <c r="J18" s="5">
        <v>0</v>
      </c>
      <c r="K18" s="129"/>
      <c r="L18" s="98"/>
      <c r="M18" s="137"/>
      <c r="N18" s="96"/>
      <c r="O18" s="96"/>
      <c r="P18" s="96"/>
    </row>
    <row r="19" spans="1:16" ht="12.75">
      <c r="A19" s="9">
        <v>14</v>
      </c>
      <c r="B19" s="145" t="s">
        <v>588</v>
      </c>
      <c r="C19" s="148" t="s">
        <v>589</v>
      </c>
      <c r="D19" s="18" t="s">
        <v>575</v>
      </c>
      <c r="E19" s="97" t="s">
        <v>118</v>
      </c>
      <c r="F19" s="97" t="s">
        <v>87</v>
      </c>
      <c r="G19" s="146">
        <f t="shared" si="0"/>
        <v>10</v>
      </c>
      <c r="H19" s="19">
        <v>10</v>
      </c>
      <c r="I19" s="5">
        <v>0</v>
      </c>
      <c r="J19" s="5">
        <v>0</v>
      </c>
      <c r="K19" s="129"/>
      <c r="L19" s="98"/>
      <c r="M19" s="137"/>
      <c r="N19" s="96"/>
      <c r="O19" s="96"/>
      <c r="P19" s="96"/>
    </row>
    <row r="20" spans="1:16" ht="12.75">
      <c r="A20" s="9">
        <v>15</v>
      </c>
      <c r="B20" s="145" t="s">
        <v>588</v>
      </c>
      <c r="C20" s="148" t="s">
        <v>589</v>
      </c>
      <c r="D20" s="18" t="s">
        <v>575</v>
      </c>
      <c r="E20" s="97" t="s">
        <v>120</v>
      </c>
      <c r="F20" s="97" t="s">
        <v>87</v>
      </c>
      <c r="G20" s="146">
        <f t="shared" si="0"/>
        <v>20</v>
      </c>
      <c r="H20" s="19">
        <v>20</v>
      </c>
      <c r="I20" s="5">
        <v>0</v>
      </c>
      <c r="J20" s="5">
        <v>0</v>
      </c>
      <c r="K20" s="129"/>
      <c r="L20" s="98"/>
      <c r="M20" s="137"/>
      <c r="N20" s="96"/>
      <c r="O20" s="96"/>
      <c r="P20" s="96"/>
    </row>
    <row r="21" spans="1:16" ht="12.75">
      <c r="A21" s="9">
        <v>16</v>
      </c>
      <c r="B21" s="145" t="s">
        <v>588</v>
      </c>
      <c r="C21" s="148" t="s">
        <v>589</v>
      </c>
      <c r="D21" s="18" t="s">
        <v>575</v>
      </c>
      <c r="E21" s="97" t="s">
        <v>410</v>
      </c>
      <c r="F21" s="97" t="s">
        <v>87</v>
      </c>
      <c r="G21" s="146">
        <f t="shared" si="0"/>
        <v>10</v>
      </c>
      <c r="H21" s="19">
        <v>10</v>
      </c>
      <c r="I21" s="5">
        <v>0</v>
      </c>
      <c r="J21" s="5">
        <v>0</v>
      </c>
      <c r="K21" s="129"/>
      <c r="L21" s="98"/>
      <c r="M21" s="137"/>
      <c r="N21" s="96"/>
      <c r="O21" s="96"/>
      <c r="P21" s="96"/>
    </row>
    <row r="22" spans="1:16" ht="12.75">
      <c r="A22" s="9">
        <v>17</v>
      </c>
      <c r="B22" s="145" t="s">
        <v>588</v>
      </c>
      <c r="C22" s="148" t="s">
        <v>589</v>
      </c>
      <c r="D22" s="18" t="s">
        <v>575</v>
      </c>
      <c r="E22" s="97" t="s">
        <v>229</v>
      </c>
      <c r="F22" s="97" t="s">
        <v>87</v>
      </c>
      <c r="G22" s="146">
        <f t="shared" si="0"/>
        <v>20</v>
      </c>
      <c r="H22" s="19">
        <v>20</v>
      </c>
      <c r="I22" s="5">
        <v>0</v>
      </c>
      <c r="J22" s="5">
        <v>0</v>
      </c>
      <c r="K22" s="129"/>
      <c r="L22" s="98"/>
      <c r="M22" s="137"/>
      <c r="N22" s="96"/>
      <c r="O22" s="96"/>
      <c r="P22" s="96"/>
    </row>
    <row r="23" spans="1:16" ht="12.75">
      <c r="A23" s="9">
        <v>18</v>
      </c>
      <c r="B23" s="145" t="s">
        <v>588</v>
      </c>
      <c r="C23" s="148" t="s">
        <v>589</v>
      </c>
      <c r="D23" s="5" t="s">
        <v>61</v>
      </c>
      <c r="E23" s="97" t="s">
        <v>118</v>
      </c>
      <c r="F23" s="97" t="s">
        <v>121</v>
      </c>
      <c r="G23" s="146">
        <f t="shared" si="0"/>
        <v>90</v>
      </c>
      <c r="H23" s="19">
        <v>70</v>
      </c>
      <c r="I23" s="5">
        <v>0</v>
      </c>
      <c r="J23" s="5">
        <v>20</v>
      </c>
      <c r="K23" s="129"/>
      <c r="L23" s="98"/>
      <c r="M23" s="137"/>
      <c r="N23" s="96"/>
      <c r="O23" s="96"/>
      <c r="P23" s="96"/>
    </row>
    <row r="24" spans="1:16" ht="12.75">
      <c r="A24" s="9">
        <v>19</v>
      </c>
      <c r="B24" s="145" t="s">
        <v>588</v>
      </c>
      <c r="C24" s="148" t="s">
        <v>589</v>
      </c>
      <c r="D24" s="5" t="s">
        <v>61</v>
      </c>
      <c r="E24" s="97" t="s">
        <v>120</v>
      </c>
      <c r="F24" s="97" t="s">
        <v>87</v>
      </c>
      <c r="G24" s="146">
        <f t="shared" si="0"/>
        <v>120</v>
      </c>
      <c r="H24" s="19">
        <v>100</v>
      </c>
      <c r="I24" s="5">
        <v>0</v>
      </c>
      <c r="J24" s="5">
        <v>20</v>
      </c>
      <c r="K24" s="129"/>
      <c r="L24" s="98"/>
      <c r="M24" s="137"/>
      <c r="N24" s="96"/>
      <c r="O24" s="96"/>
      <c r="P24" s="96"/>
    </row>
    <row r="25" spans="1:16" ht="12.75">
      <c r="A25" s="9">
        <v>20</v>
      </c>
      <c r="B25" s="145" t="s">
        <v>588</v>
      </c>
      <c r="C25" s="148" t="s">
        <v>589</v>
      </c>
      <c r="D25" s="5" t="s">
        <v>61</v>
      </c>
      <c r="E25" s="97" t="s">
        <v>410</v>
      </c>
      <c r="F25" s="97" t="s">
        <v>87</v>
      </c>
      <c r="G25" s="146">
        <f t="shared" si="0"/>
        <v>120</v>
      </c>
      <c r="H25" s="19">
        <v>100</v>
      </c>
      <c r="I25" s="5">
        <v>0</v>
      </c>
      <c r="J25" s="5">
        <v>20</v>
      </c>
      <c r="K25" s="129"/>
      <c r="L25" s="98"/>
      <c r="M25" s="137"/>
      <c r="N25" s="96"/>
      <c r="O25" s="96"/>
      <c r="P25" s="96"/>
    </row>
    <row r="26" spans="1:16" ht="12.75">
      <c r="A26" s="9">
        <v>21</v>
      </c>
      <c r="B26" s="145" t="s">
        <v>588</v>
      </c>
      <c r="C26" s="148" t="s">
        <v>589</v>
      </c>
      <c r="D26" s="5" t="s">
        <v>61</v>
      </c>
      <c r="E26" s="97" t="s">
        <v>229</v>
      </c>
      <c r="F26" s="97" t="s">
        <v>87</v>
      </c>
      <c r="G26" s="146">
        <f t="shared" si="0"/>
        <v>120</v>
      </c>
      <c r="H26" s="19">
        <v>100</v>
      </c>
      <c r="I26" s="5">
        <v>0</v>
      </c>
      <c r="J26" s="5">
        <v>20</v>
      </c>
      <c r="K26" s="129"/>
      <c r="L26" s="98"/>
      <c r="M26" s="137"/>
      <c r="N26" s="96"/>
      <c r="O26" s="96"/>
      <c r="P26" s="96"/>
    </row>
    <row r="27" spans="1:16" ht="12.75">
      <c r="A27" s="9">
        <v>22</v>
      </c>
      <c r="B27" s="145" t="s">
        <v>588</v>
      </c>
      <c r="C27" s="148" t="s">
        <v>590</v>
      </c>
      <c r="D27" s="5" t="s">
        <v>267</v>
      </c>
      <c r="E27" s="97" t="s">
        <v>29</v>
      </c>
      <c r="F27" s="97" t="s">
        <v>528</v>
      </c>
      <c r="G27" s="146">
        <f t="shared" si="0"/>
        <v>15</v>
      </c>
      <c r="H27" s="19">
        <v>0</v>
      </c>
      <c r="I27" s="5">
        <v>0</v>
      </c>
      <c r="J27" s="5">
        <v>15</v>
      </c>
      <c r="K27" s="129"/>
      <c r="L27" s="98"/>
      <c r="M27" s="137"/>
      <c r="N27" s="96"/>
      <c r="O27" s="96"/>
      <c r="P27" s="96"/>
    </row>
    <row r="28" spans="1:16" ht="12.75">
      <c r="A28" s="9">
        <v>23</v>
      </c>
      <c r="B28" s="145" t="s">
        <v>588</v>
      </c>
      <c r="C28" s="148" t="s">
        <v>589</v>
      </c>
      <c r="D28" s="5" t="s">
        <v>267</v>
      </c>
      <c r="E28" s="97" t="s">
        <v>27</v>
      </c>
      <c r="F28" s="97" t="s">
        <v>528</v>
      </c>
      <c r="G28" s="146">
        <f t="shared" si="0"/>
        <v>50</v>
      </c>
      <c r="H28" s="19">
        <v>50</v>
      </c>
      <c r="I28" s="5">
        <v>0</v>
      </c>
      <c r="J28" s="5">
        <v>0</v>
      </c>
      <c r="K28" s="129"/>
      <c r="L28" s="98"/>
      <c r="M28" s="137"/>
      <c r="N28" s="96"/>
      <c r="O28" s="96"/>
      <c r="P28" s="96"/>
    </row>
    <row r="29" spans="1:16" ht="12.75">
      <c r="A29" s="9">
        <v>24</v>
      </c>
      <c r="B29" s="145" t="s">
        <v>591</v>
      </c>
      <c r="C29" s="148" t="s">
        <v>592</v>
      </c>
      <c r="D29" s="5" t="s">
        <v>171</v>
      </c>
      <c r="E29" s="150" t="s">
        <v>593</v>
      </c>
      <c r="F29" s="97" t="s">
        <v>594</v>
      </c>
      <c r="G29" s="146">
        <f t="shared" si="0"/>
        <v>30</v>
      </c>
      <c r="H29" s="19">
        <v>30</v>
      </c>
      <c r="I29" s="5">
        <v>0</v>
      </c>
      <c r="J29" s="5">
        <v>0</v>
      </c>
      <c r="K29" s="129"/>
      <c r="L29" s="98"/>
      <c r="M29" s="137"/>
      <c r="N29" s="96"/>
      <c r="O29" s="96"/>
      <c r="P29" s="96"/>
    </row>
    <row r="30" spans="1:16" ht="12.75">
      <c r="A30" s="9">
        <v>25</v>
      </c>
      <c r="B30" s="145" t="s">
        <v>591</v>
      </c>
      <c r="C30" s="148" t="s">
        <v>592</v>
      </c>
      <c r="D30" s="5" t="s">
        <v>171</v>
      </c>
      <c r="E30" s="97" t="s">
        <v>595</v>
      </c>
      <c r="F30" s="97" t="s">
        <v>594</v>
      </c>
      <c r="G30" s="146">
        <f t="shared" si="0"/>
        <v>15</v>
      </c>
      <c r="H30" s="19">
        <v>15</v>
      </c>
      <c r="I30" s="5">
        <v>0</v>
      </c>
      <c r="J30" s="5">
        <v>0</v>
      </c>
      <c r="K30" s="129"/>
      <c r="L30" s="98"/>
      <c r="M30" s="137"/>
      <c r="N30" s="96"/>
      <c r="O30" s="96"/>
      <c r="P30" s="96"/>
    </row>
    <row r="31" spans="1:16" ht="12.75">
      <c r="A31" s="9">
        <v>26</v>
      </c>
      <c r="B31" s="145" t="s">
        <v>596</v>
      </c>
      <c r="C31" s="148" t="s">
        <v>597</v>
      </c>
      <c r="D31" s="5" t="s">
        <v>61</v>
      </c>
      <c r="E31" s="97" t="s">
        <v>598</v>
      </c>
      <c r="F31" s="97" t="s">
        <v>87</v>
      </c>
      <c r="G31" s="146">
        <f t="shared" si="0"/>
        <v>40</v>
      </c>
      <c r="H31" s="19">
        <v>40</v>
      </c>
      <c r="I31" s="5">
        <v>0</v>
      </c>
      <c r="J31" s="5">
        <v>0</v>
      </c>
      <c r="K31" s="129"/>
      <c r="L31" s="98"/>
      <c r="M31" s="137"/>
      <c r="N31" s="96"/>
      <c r="O31" s="96"/>
      <c r="P31" s="96"/>
    </row>
    <row r="32" spans="1:16" ht="12.75">
      <c r="A32" s="9">
        <v>27</v>
      </c>
      <c r="B32" s="145" t="s">
        <v>596</v>
      </c>
      <c r="C32" s="148" t="s">
        <v>597</v>
      </c>
      <c r="D32" s="5" t="s">
        <v>61</v>
      </c>
      <c r="E32" s="97" t="s">
        <v>586</v>
      </c>
      <c r="F32" s="97" t="s">
        <v>87</v>
      </c>
      <c r="G32" s="146">
        <f t="shared" si="0"/>
        <v>20</v>
      </c>
      <c r="H32" s="19">
        <v>20</v>
      </c>
      <c r="I32" s="5">
        <v>0</v>
      </c>
      <c r="J32" s="5">
        <v>0</v>
      </c>
      <c r="K32" s="129"/>
      <c r="L32" s="98"/>
      <c r="M32" s="137"/>
      <c r="N32" s="96"/>
      <c r="O32" s="96"/>
      <c r="P32" s="96"/>
    </row>
    <row r="33" spans="1:16" ht="12.75">
      <c r="A33" s="9">
        <v>28</v>
      </c>
      <c r="B33" s="145" t="s">
        <v>599</v>
      </c>
      <c r="C33" s="148" t="s">
        <v>600</v>
      </c>
      <c r="D33" s="5" t="s">
        <v>61</v>
      </c>
      <c r="E33" s="97" t="s">
        <v>110</v>
      </c>
      <c r="F33" s="97" t="s">
        <v>87</v>
      </c>
      <c r="G33" s="146">
        <f t="shared" si="0"/>
        <v>15</v>
      </c>
      <c r="H33" s="19">
        <v>15</v>
      </c>
      <c r="I33" s="5">
        <v>0</v>
      </c>
      <c r="J33" s="5">
        <v>0</v>
      </c>
      <c r="K33" s="129"/>
      <c r="L33" s="98"/>
      <c r="M33" s="137"/>
      <c r="N33" s="96"/>
      <c r="O33" s="96"/>
      <c r="P33" s="96"/>
    </row>
    <row r="34" spans="1:16" ht="12.75">
      <c r="A34" s="9">
        <v>29</v>
      </c>
      <c r="B34" s="145" t="s">
        <v>599</v>
      </c>
      <c r="C34" s="148" t="s">
        <v>600</v>
      </c>
      <c r="D34" s="5" t="s">
        <v>61</v>
      </c>
      <c r="E34" s="97" t="s">
        <v>601</v>
      </c>
      <c r="F34" s="97" t="s">
        <v>87</v>
      </c>
      <c r="G34" s="146">
        <f t="shared" si="0"/>
        <v>15</v>
      </c>
      <c r="H34" s="19">
        <v>15</v>
      </c>
      <c r="I34" s="5">
        <v>0</v>
      </c>
      <c r="J34" s="5">
        <v>0</v>
      </c>
      <c r="K34" s="129"/>
      <c r="L34" s="98"/>
      <c r="M34" s="137"/>
      <c r="N34" s="96"/>
      <c r="O34" s="96"/>
      <c r="P34" s="96"/>
    </row>
    <row r="35" spans="1:16" ht="12.75">
      <c r="A35" s="9">
        <v>30</v>
      </c>
      <c r="B35" s="145" t="s">
        <v>602</v>
      </c>
      <c r="C35" s="148" t="s">
        <v>603</v>
      </c>
      <c r="D35" s="5" t="s">
        <v>61</v>
      </c>
      <c r="E35" s="97" t="s">
        <v>82</v>
      </c>
      <c r="F35" s="97" t="s">
        <v>100</v>
      </c>
      <c r="G35" s="146">
        <f t="shared" si="0"/>
        <v>43</v>
      </c>
      <c r="H35" s="19">
        <v>35</v>
      </c>
      <c r="I35" s="5">
        <v>0</v>
      </c>
      <c r="J35" s="5">
        <v>8</v>
      </c>
      <c r="K35" s="129"/>
      <c r="L35" s="98"/>
      <c r="M35" s="137"/>
      <c r="N35" s="96"/>
      <c r="O35" s="96"/>
      <c r="P35" s="96"/>
    </row>
    <row r="36" spans="1:16" ht="12.75">
      <c r="A36" s="9">
        <v>31</v>
      </c>
      <c r="B36" s="145" t="s">
        <v>604</v>
      </c>
      <c r="C36" s="148" t="s">
        <v>605</v>
      </c>
      <c r="D36" s="5" t="s">
        <v>61</v>
      </c>
      <c r="E36" s="97" t="s">
        <v>229</v>
      </c>
      <c r="F36" s="97" t="s">
        <v>214</v>
      </c>
      <c r="G36" s="146">
        <f t="shared" si="0"/>
        <v>8</v>
      </c>
      <c r="H36" s="19">
        <v>0</v>
      </c>
      <c r="I36" s="5">
        <v>0</v>
      </c>
      <c r="J36" s="5">
        <v>8</v>
      </c>
      <c r="K36" s="129"/>
      <c r="L36" s="98"/>
      <c r="M36" s="137"/>
      <c r="N36" s="96"/>
      <c r="O36" s="96"/>
      <c r="P36" s="96"/>
    </row>
    <row r="37" spans="1:16" ht="12.75">
      <c r="A37" s="9">
        <v>32</v>
      </c>
      <c r="B37" s="145" t="s">
        <v>604</v>
      </c>
      <c r="C37" s="148" t="s">
        <v>605</v>
      </c>
      <c r="D37" s="5" t="s">
        <v>26</v>
      </c>
      <c r="E37" s="97" t="s">
        <v>80</v>
      </c>
      <c r="F37" s="97" t="s">
        <v>606</v>
      </c>
      <c r="G37" s="146">
        <f t="shared" si="0"/>
        <v>8</v>
      </c>
      <c r="H37" s="19">
        <v>0</v>
      </c>
      <c r="I37" s="5">
        <v>0</v>
      </c>
      <c r="J37" s="5">
        <v>8</v>
      </c>
      <c r="K37" s="129"/>
      <c r="L37" s="98"/>
      <c r="M37" s="137"/>
      <c r="N37" s="96"/>
      <c r="O37" s="96"/>
      <c r="P37" s="96"/>
    </row>
    <row r="38" spans="1:16" ht="12.75">
      <c r="A38" s="9">
        <v>33</v>
      </c>
      <c r="B38" s="145" t="s">
        <v>607</v>
      </c>
      <c r="C38" s="148" t="s">
        <v>608</v>
      </c>
      <c r="D38" s="5" t="s">
        <v>61</v>
      </c>
      <c r="E38" s="97" t="s">
        <v>585</v>
      </c>
      <c r="F38" s="97" t="s">
        <v>63</v>
      </c>
      <c r="G38" s="146">
        <f t="shared" si="0"/>
        <v>40</v>
      </c>
      <c r="H38" s="19">
        <v>40</v>
      </c>
      <c r="I38" s="5">
        <v>0</v>
      </c>
      <c r="J38" s="5">
        <v>0</v>
      </c>
      <c r="K38" s="129"/>
      <c r="L38" s="98"/>
      <c r="M38" s="137"/>
      <c r="N38" s="96"/>
      <c r="O38" s="96"/>
      <c r="P38" s="96"/>
    </row>
    <row r="39" spans="1:16" ht="12.75">
      <c r="A39" s="9">
        <v>34</v>
      </c>
      <c r="B39" s="145" t="s">
        <v>607</v>
      </c>
      <c r="C39" s="148" t="s">
        <v>608</v>
      </c>
      <c r="D39" s="5" t="s">
        <v>61</v>
      </c>
      <c r="E39" s="97" t="s">
        <v>582</v>
      </c>
      <c r="F39" s="97" t="s">
        <v>87</v>
      </c>
      <c r="G39" s="146">
        <f t="shared" si="0"/>
        <v>20</v>
      </c>
      <c r="H39" s="19">
        <v>20</v>
      </c>
      <c r="I39" s="5">
        <v>0</v>
      </c>
      <c r="J39" s="5">
        <v>0</v>
      </c>
      <c r="K39" s="129"/>
      <c r="L39" s="98"/>
      <c r="M39" s="137"/>
      <c r="N39" s="96"/>
      <c r="O39" s="96"/>
      <c r="P39" s="96"/>
    </row>
    <row r="40" spans="1:16" ht="12.75">
      <c r="A40" s="9">
        <v>35</v>
      </c>
      <c r="B40" s="145" t="s">
        <v>607</v>
      </c>
      <c r="C40" s="148" t="s">
        <v>608</v>
      </c>
      <c r="D40" s="5" t="s">
        <v>61</v>
      </c>
      <c r="E40" s="97" t="s">
        <v>584</v>
      </c>
      <c r="F40" s="97" t="s">
        <v>87</v>
      </c>
      <c r="G40" s="146">
        <f t="shared" si="0"/>
        <v>20</v>
      </c>
      <c r="H40" s="19">
        <v>20</v>
      </c>
      <c r="I40" s="5">
        <v>0</v>
      </c>
      <c r="J40" s="5">
        <v>0</v>
      </c>
      <c r="K40" s="129"/>
      <c r="L40" s="98"/>
      <c r="M40" s="137"/>
      <c r="N40" s="96"/>
      <c r="O40" s="96"/>
      <c r="P40" s="96"/>
    </row>
    <row r="41" spans="1:16" ht="12.75">
      <c r="A41" s="9">
        <v>36</v>
      </c>
      <c r="B41" s="145" t="s">
        <v>609</v>
      </c>
      <c r="C41" s="148" t="s">
        <v>610</v>
      </c>
      <c r="D41" s="5" t="s">
        <v>61</v>
      </c>
      <c r="E41" s="97" t="s">
        <v>118</v>
      </c>
      <c r="F41" s="97" t="s">
        <v>121</v>
      </c>
      <c r="G41" s="146">
        <f t="shared" si="0"/>
        <v>35</v>
      </c>
      <c r="H41" s="19">
        <v>0</v>
      </c>
      <c r="I41" s="5">
        <v>0</v>
      </c>
      <c r="J41" s="5">
        <v>35</v>
      </c>
      <c r="K41" s="129"/>
      <c r="L41" s="98"/>
      <c r="M41" s="137"/>
      <c r="N41" s="96"/>
      <c r="O41" s="96"/>
      <c r="P41" s="96"/>
    </row>
    <row r="42" spans="1:16" ht="12.75">
      <c r="A42" s="9">
        <v>37</v>
      </c>
      <c r="B42" s="145" t="s">
        <v>611</v>
      </c>
      <c r="C42" s="148" t="s">
        <v>612</v>
      </c>
      <c r="D42" s="5" t="s">
        <v>613</v>
      </c>
      <c r="E42" s="97" t="s">
        <v>614</v>
      </c>
      <c r="F42" s="97" t="s">
        <v>615</v>
      </c>
      <c r="G42" s="146">
        <f t="shared" si="0"/>
        <v>22</v>
      </c>
      <c r="H42" s="19">
        <v>15</v>
      </c>
      <c r="I42" s="5">
        <v>0</v>
      </c>
      <c r="J42" s="5">
        <v>7</v>
      </c>
      <c r="K42" s="129"/>
      <c r="L42" s="98"/>
      <c r="M42" s="137"/>
      <c r="N42" s="96"/>
      <c r="O42" s="96"/>
      <c r="P42" s="96"/>
    </row>
    <row r="43" spans="1:16" ht="12.75">
      <c r="A43" s="9">
        <v>38</v>
      </c>
      <c r="B43" s="145" t="s">
        <v>611</v>
      </c>
      <c r="C43" s="148" t="s">
        <v>612</v>
      </c>
      <c r="D43" s="5" t="s">
        <v>613</v>
      </c>
      <c r="E43" s="97" t="s">
        <v>616</v>
      </c>
      <c r="F43" s="97" t="s">
        <v>615</v>
      </c>
      <c r="G43" s="146">
        <f t="shared" si="0"/>
        <v>22</v>
      </c>
      <c r="H43" s="19">
        <v>15</v>
      </c>
      <c r="I43" s="5">
        <v>0</v>
      </c>
      <c r="J43" s="5">
        <v>7</v>
      </c>
      <c r="K43" s="129"/>
      <c r="L43" s="98"/>
      <c r="M43" s="137"/>
      <c r="N43" s="96"/>
      <c r="O43" s="96"/>
      <c r="P43" s="96"/>
    </row>
    <row r="44" spans="1:16" ht="12.75">
      <c r="A44" s="9">
        <v>39</v>
      </c>
      <c r="B44" s="145" t="s">
        <v>617</v>
      </c>
      <c r="C44" s="148" t="s">
        <v>618</v>
      </c>
      <c r="D44" s="5" t="s">
        <v>61</v>
      </c>
      <c r="E44" s="97" t="s">
        <v>582</v>
      </c>
      <c r="F44" s="97" t="s">
        <v>87</v>
      </c>
      <c r="G44" s="146">
        <f t="shared" si="0"/>
        <v>30</v>
      </c>
      <c r="H44" s="19">
        <v>30</v>
      </c>
      <c r="I44" s="5">
        <v>0</v>
      </c>
      <c r="J44" s="5">
        <v>0</v>
      </c>
      <c r="K44" s="129"/>
      <c r="L44" s="98"/>
      <c r="M44" s="137"/>
      <c r="N44" s="96"/>
      <c r="O44" s="96"/>
      <c r="P44" s="96"/>
    </row>
    <row r="45" spans="1:16" ht="12.75">
      <c r="A45" s="9">
        <v>40</v>
      </c>
      <c r="B45" s="145" t="s">
        <v>619</v>
      </c>
      <c r="C45" s="148" t="s">
        <v>620</v>
      </c>
      <c r="D45" s="5" t="s">
        <v>61</v>
      </c>
      <c r="E45" s="97" t="s">
        <v>80</v>
      </c>
      <c r="F45" s="97" t="s">
        <v>87</v>
      </c>
      <c r="G45" s="146">
        <f t="shared" si="0"/>
        <v>15</v>
      </c>
      <c r="H45" s="19">
        <v>15</v>
      </c>
      <c r="I45" s="5">
        <v>0</v>
      </c>
      <c r="J45" s="5">
        <v>0</v>
      </c>
      <c r="K45" s="129"/>
      <c r="L45" s="98"/>
      <c r="M45" s="137"/>
      <c r="N45" s="96"/>
      <c r="O45" s="96"/>
      <c r="P45" s="96"/>
    </row>
    <row r="46" spans="1:16" ht="12.75">
      <c r="A46" s="9">
        <v>41</v>
      </c>
      <c r="B46" s="145" t="s">
        <v>619</v>
      </c>
      <c r="C46" s="148" t="s">
        <v>620</v>
      </c>
      <c r="D46" s="5" t="s">
        <v>61</v>
      </c>
      <c r="E46" s="97" t="s">
        <v>82</v>
      </c>
      <c r="F46" s="97" t="s">
        <v>87</v>
      </c>
      <c r="G46" s="146">
        <f t="shared" si="0"/>
        <v>15</v>
      </c>
      <c r="H46" s="19">
        <v>15</v>
      </c>
      <c r="I46" s="5">
        <v>0</v>
      </c>
      <c r="J46" s="5">
        <v>0</v>
      </c>
      <c r="K46" s="129"/>
      <c r="L46" s="98"/>
      <c r="M46" s="137"/>
      <c r="N46" s="96"/>
      <c r="O46" s="96"/>
      <c r="P46" s="96"/>
    </row>
    <row r="47" spans="1:16" ht="12.75">
      <c r="A47" s="9">
        <v>42</v>
      </c>
      <c r="B47" s="145" t="s">
        <v>621</v>
      </c>
      <c r="C47" s="148" t="s">
        <v>622</v>
      </c>
      <c r="D47" s="5" t="s">
        <v>61</v>
      </c>
      <c r="E47" s="97" t="s">
        <v>80</v>
      </c>
      <c r="F47" s="97" t="s">
        <v>87</v>
      </c>
      <c r="G47" s="146">
        <f t="shared" si="0"/>
        <v>65</v>
      </c>
      <c r="H47" s="19">
        <v>60</v>
      </c>
      <c r="I47" s="5">
        <v>0</v>
      </c>
      <c r="J47" s="5">
        <v>5</v>
      </c>
      <c r="K47" s="129"/>
      <c r="L47" s="98"/>
      <c r="M47" s="137"/>
      <c r="N47" s="96"/>
      <c r="O47" s="96"/>
      <c r="P47" s="96"/>
    </row>
    <row r="48" spans="1:16" ht="12.75">
      <c r="A48" s="9">
        <v>43</v>
      </c>
      <c r="B48" s="145" t="s">
        <v>621</v>
      </c>
      <c r="C48" s="148" t="s">
        <v>622</v>
      </c>
      <c r="D48" s="5" t="s">
        <v>61</v>
      </c>
      <c r="E48" s="97" t="s">
        <v>570</v>
      </c>
      <c r="F48" s="97" t="s">
        <v>87</v>
      </c>
      <c r="G48" s="146">
        <f t="shared" si="0"/>
        <v>25</v>
      </c>
      <c r="H48" s="19">
        <v>20</v>
      </c>
      <c r="I48" s="5">
        <v>0</v>
      </c>
      <c r="J48" s="5">
        <v>5</v>
      </c>
      <c r="K48" s="129"/>
      <c r="L48" s="98"/>
      <c r="M48" s="137"/>
      <c r="N48" s="96"/>
      <c r="O48" s="96"/>
      <c r="P48" s="96"/>
    </row>
    <row r="49" spans="1:16" ht="12.75">
      <c r="A49" s="9">
        <v>44</v>
      </c>
      <c r="B49" s="145" t="s">
        <v>623</v>
      </c>
      <c r="C49" s="148" t="s">
        <v>623</v>
      </c>
      <c r="D49" s="5" t="s">
        <v>254</v>
      </c>
      <c r="E49" s="97">
        <v>20</v>
      </c>
      <c r="F49" s="97" t="s">
        <v>209</v>
      </c>
      <c r="G49" s="146">
        <f t="shared" si="0"/>
        <v>14</v>
      </c>
      <c r="H49" s="19">
        <v>0</v>
      </c>
      <c r="I49" s="5">
        <v>0</v>
      </c>
      <c r="J49" s="5">
        <v>14</v>
      </c>
      <c r="K49" s="129"/>
      <c r="L49" s="98"/>
      <c r="M49" s="137"/>
      <c r="N49" s="96"/>
      <c r="O49" s="96"/>
      <c r="P49" s="96"/>
    </row>
    <row r="50" spans="1:16" ht="12.75">
      <c r="A50" s="9">
        <v>45</v>
      </c>
      <c r="B50" s="145" t="s">
        <v>623</v>
      </c>
      <c r="C50" s="148" t="s">
        <v>623</v>
      </c>
      <c r="D50" s="5" t="s">
        <v>254</v>
      </c>
      <c r="E50" s="97" t="s">
        <v>80</v>
      </c>
      <c r="F50" s="97" t="s">
        <v>209</v>
      </c>
      <c r="G50" s="146">
        <f t="shared" si="0"/>
        <v>9</v>
      </c>
      <c r="H50" s="19">
        <v>0</v>
      </c>
      <c r="I50" s="5">
        <v>0</v>
      </c>
      <c r="J50" s="5">
        <v>9</v>
      </c>
      <c r="K50" s="129"/>
      <c r="L50" s="98"/>
      <c r="M50" s="137"/>
      <c r="N50" s="96"/>
      <c r="O50" s="96"/>
      <c r="P50" s="96"/>
    </row>
    <row r="51" spans="1:16" ht="12.75">
      <c r="A51" s="9">
        <v>46</v>
      </c>
      <c r="B51" s="145" t="s">
        <v>624</v>
      </c>
      <c r="C51" s="148" t="s">
        <v>625</v>
      </c>
      <c r="D51" s="5" t="s">
        <v>61</v>
      </c>
      <c r="E51" s="97" t="s">
        <v>229</v>
      </c>
      <c r="F51" s="97" t="s">
        <v>87</v>
      </c>
      <c r="G51" s="146">
        <f t="shared" si="0"/>
        <v>40</v>
      </c>
      <c r="H51" s="19">
        <v>40</v>
      </c>
      <c r="I51" s="5">
        <v>0</v>
      </c>
      <c r="J51" s="5">
        <v>0</v>
      </c>
      <c r="K51" s="129"/>
      <c r="L51" s="98"/>
      <c r="M51" s="137"/>
      <c r="N51" s="96"/>
      <c r="O51" s="96"/>
      <c r="P51" s="96"/>
    </row>
    <row r="52" spans="1:16" ht="12.75">
      <c r="A52" s="9">
        <v>47</v>
      </c>
      <c r="B52" s="145" t="s">
        <v>624</v>
      </c>
      <c r="C52" s="148" t="s">
        <v>625</v>
      </c>
      <c r="D52" s="5" t="s">
        <v>61</v>
      </c>
      <c r="E52" s="97" t="s">
        <v>626</v>
      </c>
      <c r="F52" s="97" t="s">
        <v>100</v>
      </c>
      <c r="G52" s="146">
        <f t="shared" si="0"/>
        <v>40</v>
      </c>
      <c r="H52" s="19">
        <v>40</v>
      </c>
      <c r="I52" s="5">
        <v>0</v>
      </c>
      <c r="J52" s="5">
        <v>0</v>
      </c>
      <c r="K52" s="129"/>
      <c r="L52" s="98"/>
      <c r="M52" s="137"/>
      <c r="N52" s="96"/>
      <c r="O52" s="96"/>
      <c r="P52" s="96"/>
    </row>
    <row r="53" spans="1:16" ht="12.75">
      <c r="A53" s="9">
        <v>48</v>
      </c>
      <c r="B53" s="145" t="s">
        <v>624</v>
      </c>
      <c r="C53" s="148" t="s">
        <v>625</v>
      </c>
      <c r="D53" s="5" t="s">
        <v>61</v>
      </c>
      <c r="E53" s="97" t="s">
        <v>627</v>
      </c>
      <c r="F53" s="97" t="s">
        <v>100</v>
      </c>
      <c r="G53" s="146">
        <f t="shared" si="0"/>
        <v>10</v>
      </c>
      <c r="H53" s="19">
        <v>10</v>
      </c>
      <c r="I53" s="5">
        <v>0</v>
      </c>
      <c r="J53" s="5">
        <v>0</v>
      </c>
      <c r="K53" s="129"/>
      <c r="L53" s="98"/>
      <c r="M53" s="137"/>
      <c r="N53" s="96"/>
      <c r="O53" s="96"/>
      <c r="P53" s="96"/>
    </row>
    <row r="54" spans="1:16" ht="12.75">
      <c r="A54" s="9">
        <v>49</v>
      </c>
      <c r="B54" s="145" t="s">
        <v>628</v>
      </c>
      <c r="C54" s="148" t="s">
        <v>629</v>
      </c>
      <c r="D54" s="5" t="s">
        <v>61</v>
      </c>
      <c r="E54" s="97" t="s">
        <v>139</v>
      </c>
      <c r="F54" s="97" t="s">
        <v>87</v>
      </c>
      <c r="G54" s="146">
        <f t="shared" si="0"/>
        <v>35</v>
      </c>
      <c r="H54" s="19">
        <v>30</v>
      </c>
      <c r="I54" s="5">
        <v>0</v>
      </c>
      <c r="J54" s="5">
        <v>5</v>
      </c>
      <c r="K54" s="129"/>
      <c r="L54" s="98"/>
      <c r="M54" s="137"/>
      <c r="N54" s="96"/>
      <c r="O54" s="96"/>
      <c r="P54" s="96"/>
    </row>
    <row r="55" spans="1:16" ht="12.75">
      <c r="A55" s="9">
        <v>50</v>
      </c>
      <c r="B55" s="145" t="s">
        <v>628</v>
      </c>
      <c r="C55" s="148" t="s">
        <v>629</v>
      </c>
      <c r="D55" s="5" t="s">
        <v>61</v>
      </c>
      <c r="E55" s="97" t="s">
        <v>630</v>
      </c>
      <c r="F55" s="97" t="s">
        <v>121</v>
      </c>
      <c r="G55" s="146">
        <f t="shared" si="0"/>
        <v>30</v>
      </c>
      <c r="H55" s="19">
        <v>30</v>
      </c>
      <c r="I55" s="5">
        <v>0</v>
      </c>
      <c r="J55" s="5">
        <v>0</v>
      </c>
      <c r="K55" s="129"/>
      <c r="L55" s="98"/>
      <c r="M55" s="137"/>
      <c r="N55" s="96"/>
      <c r="O55" s="96"/>
      <c r="P55" s="96"/>
    </row>
    <row r="56" spans="1:16" ht="12.75">
      <c r="A56" s="106" t="s">
        <v>631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7"/>
      <c r="O56" s="107"/>
      <c r="P56" s="107"/>
    </row>
    <row r="57" spans="1:16" ht="12.75">
      <c r="A57" s="106" t="s">
        <v>632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  <c r="O57" s="107"/>
      <c r="P57" s="107"/>
    </row>
  </sheetData>
  <sheetProtection selectLockedCells="1" selectUnlockedCells="1"/>
  <mergeCells count="5">
    <mergeCell ref="A3:P3"/>
    <mergeCell ref="A56:M56"/>
    <mergeCell ref="N56:P56"/>
    <mergeCell ref="A57:M57"/>
    <mergeCell ref="N57:P57"/>
  </mergeCells>
  <printOptions/>
  <pageMargins left="0.75" right="0.75" top="1" bottom="1" header="0.5118055555555555" footer="0.5118055555555555"/>
  <pageSetup horizontalDpi="300" verticalDpi="300" orientation="landscape" paperSize="9" scale="81"/>
  <rowBreaks count="1" manualBreakCount="1">
    <brk id="2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2:Q10"/>
  <sheetViews>
    <sheetView workbookViewId="0" topLeftCell="A1">
      <selection activeCell="I17" sqref="I17"/>
    </sheetView>
  </sheetViews>
  <sheetFormatPr defaultColWidth="9.00390625" defaultRowHeight="12.75"/>
  <cols>
    <col min="1" max="1" width="2.125" style="35" customWidth="1"/>
    <col min="2" max="2" width="4.125" style="35" customWidth="1"/>
    <col min="3" max="4" width="9.125" style="35" customWidth="1"/>
    <col min="5" max="5" width="7.00390625" style="35" customWidth="1"/>
    <col min="6" max="7" width="9.125" style="35" customWidth="1"/>
    <col min="8" max="8" width="7.875" style="35" customWidth="1"/>
    <col min="9" max="9" width="9.125" style="35" customWidth="1"/>
    <col min="10" max="10" width="9.75390625" style="35" customWidth="1"/>
    <col min="11" max="11" width="11.375" style="35" customWidth="1"/>
    <col min="12" max="12" width="10.125" style="35" customWidth="1"/>
    <col min="13" max="13" width="7.125" style="35" customWidth="1"/>
    <col min="14" max="16" width="9.125" style="35" customWidth="1"/>
    <col min="17" max="17" width="9.875" style="35" customWidth="1"/>
    <col min="18" max="16384" width="9.125" style="35" customWidth="1"/>
  </cols>
  <sheetData>
    <row r="2" spans="2:17" ht="12.75">
      <c r="B2" s="151" t="s">
        <v>633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7" spans="2:17" ht="12.75">
      <c r="B7" s="152" t="s">
        <v>1</v>
      </c>
      <c r="C7" s="153" t="s">
        <v>634</v>
      </c>
      <c r="D7" s="153" t="s">
        <v>3</v>
      </c>
      <c r="E7" s="152" t="s">
        <v>4</v>
      </c>
      <c r="F7" s="152" t="s">
        <v>5</v>
      </c>
      <c r="G7" s="153" t="s">
        <v>24</v>
      </c>
      <c r="H7" s="153" t="s">
        <v>7</v>
      </c>
      <c r="I7" s="153" t="s">
        <v>8</v>
      </c>
      <c r="J7" s="153" t="s">
        <v>9</v>
      </c>
      <c r="K7" s="5" t="s">
        <v>10</v>
      </c>
      <c r="L7" s="153" t="s">
        <v>419</v>
      </c>
      <c r="M7" s="153" t="s">
        <v>420</v>
      </c>
      <c r="N7" s="153" t="s">
        <v>421</v>
      </c>
      <c r="O7" s="153" t="s">
        <v>14</v>
      </c>
      <c r="P7" s="154" t="s">
        <v>15</v>
      </c>
      <c r="Q7" s="5" t="s">
        <v>16</v>
      </c>
    </row>
    <row r="8" spans="2:17" ht="12.75">
      <c r="B8" s="155">
        <v>1</v>
      </c>
      <c r="C8" s="156" t="s">
        <v>635</v>
      </c>
      <c r="D8" s="157" t="s">
        <v>636</v>
      </c>
      <c r="E8" s="158" t="s">
        <v>26</v>
      </c>
      <c r="F8" s="159" t="s">
        <v>637</v>
      </c>
      <c r="G8" s="159" t="s">
        <v>638</v>
      </c>
      <c r="H8" s="160">
        <f>SUM(I8:K8)</f>
        <v>1014</v>
      </c>
      <c r="I8" s="158">
        <v>900</v>
      </c>
      <c r="J8" s="158">
        <v>100</v>
      </c>
      <c r="K8" s="158">
        <v>14</v>
      </c>
      <c r="L8" s="111"/>
      <c r="M8" s="161"/>
      <c r="N8" s="162"/>
      <c r="O8" s="163"/>
      <c r="P8" s="164"/>
      <c r="Q8" s="9"/>
    </row>
    <row r="9" spans="2:17" ht="12.75">
      <c r="B9" s="165" t="s">
        <v>21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6"/>
      <c r="P9" s="166"/>
      <c r="Q9" s="166"/>
    </row>
    <row r="10" spans="2:17" ht="12.75">
      <c r="B10" s="165" t="s">
        <v>22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6"/>
      <c r="P10" s="166"/>
      <c r="Q10" s="166"/>
    </row>
  </sheetData>
  <sheetProtection selectLockedCells="1" selectUnlockedCells="1"/>
  <mergeCells count="5">
    <mergeCell ref="B2:Q2"/>
    <mergeCell ref="B9:N9"/>
    <mergeCell ref="O9:Q9"/>
    <mergeCell ref="B10:N10"/>
    <mergeCell ref="O10:Q10"/>
  </mergeCells>
  <printOptions/>
  <pageMargins left="0.75" right="0.75" top="1" bottom="1" header="0.5118055555555555" footer="0.5118055555555555"/>
  <pageSetup horizontalDpi="300" verticalDpi="300" orientation="landscape" paperSize="9" scale="86"/>
</worksheet>
</file>

<file path=xl/worksheets/sheet22.xml><?xml version="1.0" encoding="utf-8"?>
<worksheet xmlns="http://schemas.openxmlformats.org/spreadsheetml/2006/main" xmlns:r="http://schemas.openxmlformats.org/officeDocument/2006/relationships">
  <dimension ref="B1:Q10"/>
  <sheetViews>
    <sheetView workbookViewId="0" topLeftCell="A1">
      <selection activeCell="N17" sqref="N17"/>
    </sheetView>
  </sheetViews>
  <sheetFormatPr defaultColWidth="9.00390625" defaultRowHeight="12.75"/>
  <cols>
    <col min="1" max="1" width="1.75390625" style="1" customWidth="1"/>
    <col min="2" max="2" width="4.25390625" style="1" customWidth="1"/>
    <col min="3" max="3" width="16.25390625" style="1" customWidth="1"/>
    <col min="4" max="4" width="13.75390625" style="1" customWidth="1"/>
    <col min="5" max="5" width="7.625" style="1" customWidth="1"/>
    <col min="6" max="6" width="9.125" style="1" customWidth="1"/>
    <col min="7" max="7" width="7.125" style="1" customWidth="1"/>
    <col min="8" max="12" width="9.125" style="1" customWidth="1"/>
    <col min="13" max="13" width="5.875" style="1" customWidth="1"/>
    <col min="14" max="14" width="9.125" style="1" customWidth="1"/>
    <col min="15" max="15" width="8.75390625" style="1" customWidth="1"/>
    <col min="16" max="16" width="8.625" style="1" customWidth="1"/>
    <col min="17" max="17" width="10.00390625" style="1" customWidth="1"/>
    <col min="18" max="16384" width="9.125" style="1" customWidth="1"/>
  </cols>
  <sheetData>
    <row r="1" spans="2:17" ht="12.75">
      <c r="B1" s="93" t="s">
        <v>639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7" spans="2:17" ht="12.75">
      <c r="B7" s="167" t="s">
        <v>1</v>
      </c>
      <c r="C7" s="168" t="s">
        <v>634</v>
      </c>
      <c r="D7" s="168" t="s">
        <v>3</v>
      </c>
      <c r="E7" s="167" t="s">
        <v>4</v>
      </c>
      <c r="F7" s="167" t="s">
        <v>5</v>
      </c>
      <c r="G7" s="168" t="s">
        <v>24</v>
      </c>
      <c r="H7" s="168" t="s">
        <v>7</v>
      </c>
      <c r="I7" s="168" t="s">
        <v>640</v>
      </c>
      <c r="J7" s="168" t="s">
        <v>418</v>
      </c>
      <c r="K7" s="5" t="s">
        <v>10</v>
      </c>
      <c r="L7" s="168" t="s">
        <v>419</v>
      </c>
      <c r="M7" s="168" t="s">
        <v>420</v>
      </c>
      <c r="N7" s="168" t="s">
        <v>421</v>
      </c>
      <c r="O7" s="168" t="s">
        <v>14</v>
      </c>
      <c r="P7" s="169" t="s">
        <v>15</v>
      </c>
      <c r="Q7" s="23" t="s">
        <v>16</v>
      </c>
    </row>
    <row r="8" spans="2:17" ht="12.75">
      <c r="B8" s="170">
        <v>1</v>
      </c>
      <c r="C8" s="170" t="s">
        <v>635</v>
      </c>
      <c r="D8" s="171" t="s">
        <v>636</v>
      </c>
      <c r="E8" s="172" t="s">
        <v>26</v>
      </c>
      <c r="F8" s="173" t="s">
        <v>641</v>
      </c>
      <c r="G8" s="174" t="s">
        <v>642</v>
      </c>
      <c r="H8" s="175">
        <f>SUM(I8:K8)</f>
        <v>16</v>
      </c>
      <c r="I8" s="172">
        <v>16</v>
      </c>
      <c r="J8" s="172">
        <v>0</v>
      </c>
      <c r="K8" s="172">
        <v>0</v>
      </c>
      <c r="L8" s="176"/>
      <c r="M8" s="177"/>
      <c r="N8" s="177"/>
      <c r="O8" s="178"/>
      <c r="P8" s="179"/>
      <c r="Q8" s="12"/>
    </row>
    <row r="9" spans="2:17" ht="12.75">
      <c r="B9" s="180" t="s">
        <v>21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  <c r="P9" s="181"/>
      <c r="Q9" s="181"/>
    </row>
    <row r="10" spans="2:17" ht="12.75">
      <c r="B10" s="180" t="s">
        <v>22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1"/>
      <c r="P10" s="181"/>
      <c r="Q10" s="181"/>
    </row>
  </sheetData>
  <sheetProtection selectLockedCells="1" selectUnlockedCells="1"/>
  <mergeCells count="5">
    <mergeCell ref="B1:Q1"/>
    <mergeCell ref="B9:N9"/>
    <mergeCell ref="O9:Q9"/>
    <mergeCell ref="B10:N10"/>
    <mergeCell ref="O10:Q10"/>
  </mergeCells>
  <printOptions/>
  <pageMargins left="0.75" right="0.75" top="1" bottom="1" header="0.5118055555555555" footer="0.5118055555555555"/>
  <pageSetup horizontalDpi="300" verticalDpi="300" orientation="landscape" paperSize="9" scale="84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L22" sqref="L22"/>
    </sheetView>
  </sheetViews>
  <sheetFormatPr defaultColWidth="9.00390625" defaultRowHeight="12.75"/>
  <cols>
    <col min="1" max="1" width="4.875" style="1" customWidth="1"/>
    <col min="2" max="2" width="14.625" style="1" customWidth="1"/>
    <col min="3" max="3" width="9.125" style="1" customWidth="1"/>
    <col min="4" max="4" width="7.25390625" style="1" customWidth="1"/>
    <col min="5" max="8" width="9.125" style="1" customWidth="1"/>
    <col min="9" max="9" width="10.625" style="1" customWidth="1"/>
    <col min="10" max="10" width="9.875" style="1" customWidth="1"/>
    <col min="11" max="11" width="9.125" style="1" customWidth="1"/>
    <col min="12" max="12" width="7.125" style="1" customWidth="1"/>
    <col min="13" max="13" width="9.125" style="1" customWidth="1"/>
    <col min="14" max="15" width="9.875" style="1" customWidth="1"/>
    <col min="16" max="16" width="10.25390625" style="1" customWidth="1"/>
    <col min="17" max="16384" width="9.125" style="1" customWidth="1"/>
  </cols>
  <sheetData>
    <row r="2" spans="1:17" ht="12.75">
      <c r="A2" s="93" t="s">
        <v>643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5" spans="1:17" ht="12.75">
      <c r="A5" s="22" t="s">
        <v>1</v>
      </c>
      <c r="B5" s="23" t="s">
        <v>2</v>
      </c>
      <c r="C5" s="23" t="s">
        <v>3</v>
      </c>
      <c r="D5" s="22" t="s">
        <v>4</v>
      </c>
      <c r="E5" s="22" t="s">
        <v>5</v>
      </c>
      <c r="F5" s="23" t="s">
        <v>24</v>
      </c>
      <c r="G5" s="23" t="s">
        <v>7</v>
      </c>
      <c r="H5" s="23" t="s">
        <v>8</v>
      </c>
      <c r="I5" s="23" t="s">
        <v>9</v>
      </c>
      <c r="J5" s="5" t="s">
        <v>10</v>
      </c>
      <c r="K5" s="23" t="s">
        <v>419</v>
      </c>
      <c r="L5" s="23" t="s">
        <v>420</v>
      </c>
      <c r="M5" s="23" t="s">
        <v>421</v>
      </c>
      <c r="N5" s="23" t="s">
        <v>14</v>
      </c>
      <c r="O5" s="23" t="s">
        <v>15</v>
      </c>
      <c r="P5" s="23" t="s">
        <v>16</v>
      </c>
      <c r="Q5" s="23" t="s">
        <v>644</v>
      </c>
    </row>
    <row r="6" spans="1:17" ht="12.75">
      <c r="A6" s="182">
        <v>1</v>
      </c>
      <c r="B6" s="183" t="s">
        <v>645</v>
      </c>
      <c r="C6" s="1" t="s">
        <v>646</v>
      </c>
      <c r="D6" s="182" t="s">
        <v>26</v>
      </c>
      <c r="E6" s="184" t="s">
        <v>647</v>
      </c>
      <c r="F6" s="184" t="s">
        <v>648</v>
      </c>
      <c r="G6" s="185">
        <f>SUM(H6:J6)</f>
        <v>20</v>
      </c>
      <c r="H6" s="182">
        <v>20</v>
      </c>
      <c r="I6" s="182">
        <v>0</v>
      </c>
      <c r="J6" s="182">
        <v>0</v>
      </c>
      <c r="K6" s="186"/>
      <c r="L6" s="187"/>
      <c r="M6" s="188"/>
      <c r="N6" s="188"/>
      <c r="O6" s="188"/>
      <c r="P6" s="188"/>
      <c r="Q6" s="188"/>
    </row>
    <row r="7" spans="1:17" ht="12.75">
      <c r="A7" s="64" t="s">
        <v>445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  <c r="O7" s="65"/>
      <c r="P7" s="65"/>
      <c r="Q7" s="65"/>
    </row>
    <row r="8" spans="1:17" ht="12.75">
      <c r="A8" s="64" t="s">
        <v>446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  <c r="O8" s="65"/>
      <c r="P8" s="65"/>
      <c r="Q8" s="65"/>
    </row>
    <row r="12" spans="1:16" ht="12.75" customHeight="1">
      <c r="A12" s="189" t="s">
        <v>649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</row>
    <row r="13" spans="1:16" ht="12.75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</row>
  </sheetData>
  <sheetProtection selectLockedCells="1" selectUnlockedCells="1"/>
  <mergeCells count="6">
    <mergeCell ref="A2:Q2"/>
    <mergeCell ref="A7:M7"/>
    <mergeCell ref="N7:Q7"/>
    <mergeCell ref="A8:M8"/>
    <mergeCell ref="N8:Q8"/>
    <mergeCell ref="A12:P13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18"/>
  <sheetViews>
    <sheetView workbookViewId="0" topLeftCell="A1">
      <selection activeCell="H18" sqref="H18"/>
    </sheetView>
  </sheetViews>
  <sheetFormatPr defaultColWidth="9.00390625" defaultRowHeight="12.75"/>
  <cols>
    <col min="1" max="1" width="4.125" style="1" customWidth="1"/>
    <col min="2" max="2" width="16.00390625" style="1" customWidth="1"/>
    <col min="3" max="3" width="11.75390625" style="1" customWidth="1"/>
    <col min="4" max="4" width="7.375" style="1" customWidth="1"/>
    <col min="5" max="5" width="9.125" style="1" customWidth="1"/>
    <col min="6" max="6" width="13.75390625" style="1" customWidth="1"/>
    <col min="7" max="7" width="8.125" style="1" customWidth="1"/>
    <col min="8" max="8" width="11.125" style="1" customWidth="1"/>
    <col min="9" max="9" width="10.00390625" style="1" customWidth="1"/>
    <col min="10" max="10" width="9.875" style="1" customWidth="1"/>
    <col min="11" max="11" width="9.125" style="1" customWidth="1"/>
    <col min="12" max="12" width="7.125" style="1" customWidth="1"/>
    <col min="13" max="13" width="9.125" style="1" customWidth="1"/>
    <col min="14" max="14" width="8.625" style="1" customWidth="1"/>
    <col min="15" max="15" width="8.125" style="1" customWidth="1"/>
    <col min="16" max="16" width="10.00390625" style="1" customWidth="1"/>
    <col min="17" max="16384" width="9.125" style="1" customWidth="1"/>
  </cols>
  <sheetData>
    <row r="2" ht="12.75">
      <c r="G2" s="2" t="s">
        <v>650</v>
      </c>
    </row>
    <row r="7" spans="1:17" ht="12.75">
      <c r="A7" s="22" t="s">
        <v>1</v>
      </c>
      <c r="B7" s="23" t="s">
        <v>2</v>
      </c>
      <c r="C7" s="23" t="s">
        <v>3</v>
      </c>
      <c r="D7" s="22" t="s">
        <v>4</v>
      </c>
      <c r="E7" s="22" t="s">
        <v>5</v>
      </c>
      <c r="F7" s="23" t="s">
        <v>24</v>
      </c>
      <c r="G7" s="23" t="s">
        <v>7</v>
      </c>
      <c r="H7" s="23" t="s">
        <v>417</v>
      </c>
      <c r="I7" s="23" t="s">
        <v>9</v>
      </c>
      <c r="J7" s="5" t="s">
        <v>10</v>
      </c>
      <c r="K7" s="23" t="s">
        <v>419</v>
      </c>
      <c r="L7" s="23" t="s">
        <v>420</v>
      </c>
      <c r="M7" s="23" t="s">
        <v>421</v>
      </c>
      <c r="N7" s="23" t="s">
        <v>14</v>
      </c>
      <c r="O7" s="23" t="s">
        <v>15</v>
      </c>
      <c r="P7" s="23" t="s">
        <v>16</v>
      </c>
      <c r="Q7" s="23" t="s">
        <v>644</v>
      </c>
    </row>
    <row r="8" spans="1:17" ht="33" customHeight="1">
      <c r="A8" s="182">
        <v>1</v>
      </c>
      <c r="B8" s="183" t="s">
        <v>651</v>
      </c>
      <c r="C8" s="1" t="s">
        <v>652</v>
      </c>
      <c r="D8" s="182" t="s">
        <v>26</v>
      </c>
      <c r="E8" s="184" t="s">
        <v>582</v>
      </c>
      <c r="F8" s="184" t="s">
        <v>653</v>
      </c>
      <c r="G8" s="185">
        <f>SUM(H8:J8)</f>
        <v>20</v>
      </c>
      <c r="H8" s="182">
        <v>20</v>
      </c>
      <c r="I8" s="182">
        <v>0</v>
      </c>
      <c r="J8" s="182">
        <v>0</v>
      </c>
      <c r="K8" s="186"/>
      <c r="L8" s="187"/>
      <c r="M8" s="188"/>
      <c r="N8" s="188"/>
      <c r="O8" s="188"/>
      <c r="P8" s="188"/>
      <c r="Q8" s="188"/>
    </row>
    <row r="9" spans="1:17" ht="12.75">
      <c r="A9" s="64" t="s">
        <v>445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5"/>
      <c r="P9" s="65"/>
      <c r="Q9" s="65"/>
    </row>
    <row r="10" spans="1:17" ht="12.75">
      <c r="A10" s="64" t="s">
        <v>446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65"/>
      <c r="P10" s="65"/>
      <c r="Q10" s="65"/>
    </row>
    <row r="15" spans="1:16" ht="12.75" customHeight="1">
      <c r="A15" s="190" t="s">
        <v>649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</row>
    <row r="16" spans="1:16" ht="12.75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</row>
    <row r="18" ht="12.75">
      <c r="A18" s="2" t="s">
        <v>654</v>
      </c>
    </row>
  </sheetData>
  <sheetProtection selectLockedCells="1" selectUnlockedCells="1"/>
  <mergeCells count="5">
    <mergeCell ref="A9:M9"/>
    <mergeCell ref="N9:Q9"/>
    <mergeCell ref="A10:M10"/>
    <mergeCell ref="N10:Q10"/>
    <mergeCell ref="A15:P16"/>
  </mergeCells>
  <printOptions/>
  <pageMargins left="0.75" right="0.75" top="1" bottom="1" header="0.5118055555555555" footer="0.5118055555555555"/>
  <pageSetup horizontalDpi="300" verticalDpi="300" orientation="landscape" paperSize="9" scale="76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L13" sqref="L13"/>
    </sheetView>
  </sheetViews>
  <sheetFormatPr defaultColWidth="9.00390625" defaultRowHeight="12.75"/>
  <cols>
    <col min="1" max="1" width="4.75390625" style="1" customWidth="1"/>
    <col min="2" max="2" width="14.75390625" style="1" customWidth="1"/>
    <col min="3" max="3" width="9.125" style="1" customWidth="1"/>
    <col min="4" max="4" width="7.00390625" style="1" customWidth="1"/>
    <col min="5" max="7" width="9.125" style="1" customWidth="1"/>
    <col min="8" max="8" width="11.25390625" style="1" customWidth="1"/>
    <col min="9" max="9" width="9.625" style="1" customWidth="1"/>
    <col min="10" max="11" width="9.125" style="1" customWidth="1"/>
    <col min="12" max="12" width="7.375" style="1" customWidth="1"/>
    <col min="13" max="15" width="9.125" style="1" customWidth="1"/>
    <col min="16" max="16" width="9.875" style="1" customWidth="1"/>
    <col min="17" max="16384" width="9.125" style="1" customWidth="1"/>
  </cols>
  <sheetData>
    <row r="2" spans="1:17" ht="12.75" customHeight="1">
      <c r="A2" s="93" t="s">
        <v>655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5" spans="1:17" ht="12.75">
      <c r="A5" s="22" t="s">
        <v>1</v>
      </c>
      <c r="B5" s="6" t="s">
        <v>2</v>
      </c>
      <c r="C5" s="6" t="s">
        <v>3</v>
      </c>
      <c r="D5" s="15" t="s">
        <v>4</v>
      </c>
      <c r="E5" s="22" t="s">
        <v>5</v>
      </c>
      <c r="F5" s="23" t="s">
        <v>24</v>
      </c>
      <c r="G5" s="23" t="s">
        <v>7</v>
      </c>
      <c r="H5" s="23" t="s">
        <v>8</v>
      </c>
      <c r="I5" s="23" t="s">
        <v>9</v>
      </c>
      <c r="J5" s="5" t="s">
        <v>10</v>
      </c>
      <c r="K5" s="23" t="s">
        <v>419</v>
      </c>
      <c r="L5" s="23" t="s">
        <v>420</v>
      </c>
      <c r="M5" s="23" t="s">
        <v>421</v>
      </c>
      <c r="N5" s="23" t="s">
        <v>14</v>
      </c>
      <c r="O5" s="23" t="s">
        <v>15</v>
      </c>
      <c r="P5" s="23" t="s">
        <v>16</v>
      </c>
      <c r="Q5" s="23" t="s">
        <v>644</v>
      </c>
    </row>
    <row r="6" spans="1:17" ht="12.75">
      <c r="A6" s="191">
        <v>1</v>
      </c>
      <c r="B6" s="60" t="s">
        <v>656</v>
      </c>
      <c r="C6" s="12" t="s">
        <v>657</v>
      </c>
      <c r="D6" s="192" t="s">
        <v>26</v>
      </c>
      <c r="E6" s="193" t="s">
        <v>658</v>
      </c>
      <c r="F6" s="194" t="s">
        <v>659</v>
      </c>
      <c r="G6" s="13">
        <f>SUM(H6:J6)</f>
        <v>100</v>
      </c>
      <c r="H6" s="192">
        <v>100</v>
      </c>
      <c r="I6" s="192">
        <v>0</v>
      </c>
      <c r="J6" s="192">
        <v>0</v>
      </c>
      <c r="K6" s="195"/>
      <c r="L6" s="196"/>
      <c r="M6" s="62"/>
      <c r="N6" s="62"/>
      <c r="O6" s="62"/>
      <c r="P6" s="62"/>
      <c r="Q6" s="62"/>
    </row>
    <row r="7" spans="1:17" ht="12.75">
      <c r="A7" s="191">
        <v>2</v>
      </c>
      <c r="B7" s="60" t="s">
        <v>656</v>
      </c>
      <c r="C7" s="12" t="s">
        <v>657</v>
      </c>
      <c r="D7" s="192" t="s">
        <v>26</v>
      </c>
      <c r="E7" s="193" t="s">
        <v>658</v>
      </c>
      <c r="F7" s="194" t="s">
        <v>660</v>
      </c>
      <c r="G7" s="13">
        <f>SUM(H7:J7)</f>
        <v>160</v>
      </c>
      <c r="H7" s="192">
        <v>160</v>
      </c>
      <c r="I7" s="192">
        <v>0</v>
      </c>
      <c r="J7" s="192">
        <v>0</v>
      </c>
      <c r="K7" s="195"/>
      <c r="L7" s="196"/>
      <c r="M7" s="62"/>
      <c r="N7" s="62"/>
      <c r="O7" s="62"/>
      <c r="P7" s="62"/>
      <c r="Q7" s="62"/>
    </row>
    <row r="8" spans="1:17" ht="12.75">
      <c r="A8" s="197">
        <v>3</v>
      </c>
      <c r="B8" s="183" t="s">
        <v>656</v>
      </c>
      <c r="C8" s="198" t="s">
        <v>657</v>
      </c>
      <c r="D8" s="182" t="s">
        <v>26</v>
      </c>
      <c r="E8" s="199" t="s">
        <v>658</v>
      </c>
      <c r="F8" s="184" t="s">
        <v>661</v>
      </c>
      <c r="G8" s="185">
        <f>SUM(H8:J8)</f>
        <v>50</v>
      </c>
      <c r="H8" s="182">
        <v>50</v>
      </c>
      <c r="I8" s="182">
        <v>0</v>
      </c>
      <c r="J8" s="182">
        <v>0</v>
      </c>
      <c r="K8" s="186"/>
      <c r="L8" s="187"/>
      <c r="M8" s="188"/>
      <c r="N8" s="188"/>
      <c r="O8" s="188"/>
      <c r="P8" s="188"/>
      <c r="Q8" s="188"/>
    </row>
    <row r="9" spans="1:17" ht="12.75">
      <c r="A9" s="64" t="s">
        <v>445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5"/>
      <c r="P9" s="65"/>
      <c r="Q9" s="65"/>
    </row>
    <row r="10" spans="1:17" ht="12.75">
      <c r="A10" s="64" t="s">
        <v>446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65"/>
      <c r="P10" s="65"/>
      <c r="Q10" s="65"/>
    </row>
    <row r="16" spans="1:16" ht="12.75" customHeight="1">
      <c r="A16" s="190" t="s">
        <v>662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</row>
    <row r="17" spans="1:16" ht="12.75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</row>
    <row r="19" spans="1:6" ht="12.75">
      <c r="A19" s="2" t="s">
        <v>663</v>
      </c>
      <c r="B19" s="2"/>
      <c r="C19" s="2"/>
      <c r="D19" s="2"/>
      <c r="E19" s="2"/>
      <c r="F19" s="2"/>
    </row>
  </sheetData>
  <sheetProtection selectLockedCells="1" selectUnlockedCells="1"/>
  <mergeCells count="6">
    <mergeCell ref="A2:Q2"/>
    <mergeCell ref="A9:M9"/>
    <mergeCell ref="N9:Q9"/>
    <mergeCell ref="A10:M10"/>
    <mergeCell ref="N10:Q10"/>
    <mergeCell ref="A16:P17"/>
  </mergeCells>
  <printOptions/>
  <pageMargins left="0.75" right="0.75" top="1" bottom="1" header="0.5118055555555555" footer="0.5118055555555555"/>
  <pageSetup horizontalDpi="300" verticalDpi="300" orientation="landscape" paperSize="9" scale="80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L16" sqref="L16"/>
    </sheetView>
  </sheetViews>
  <sheetFormatPr defaultColWidth="9.00390625" defaultRowHeight="12.75"/>
  <cols>
    <col min="1" max="1" width="5.00390625" style="1" customWidth="1"/>
    <col min="2" max="2" width="17.25390625" style="1" customWidth="1"/>
    <col min="3" max="3" width="9.125" style="1" customWidth="1"/>
    <col min="4" max="4" width="7.75390625" style="1" customWidth="1"/>
    <col min="5" max="5" width="10.125" style="1" customWidth="1"/>
    <col min="6" max="6" width="8.00390625" style="1" customWidth="1"/>
    <col min="7" max="8" width="9.125" style="1" customWidth="1"/>
    <col min="9" max="9" width="9.75390625" style="1" customWidth="1"/>
    <col min="10" max="10" width="9.875" style="1" customWidth="1"/>
    <col min="11" max="11" width="11.625" style="1" customWidth="1"/>
    <col min="12" max="12" width="7.125" style="1" customWidth="1"/>
    <col min="13" max="13" width="9.75390625" style="1" customWidth="1"/>
    <col min="14" max="14" width="10.25390625" style="1" customWidth="1"/>
    <col min="15" max="16" width="10.00390625" style="1" customWidth="1"/>
    <col min="17" max="16384" width="9.125" style="1" customWidth="1"/>
  </cols>
  <sheetData>
    <row r="2" ht="12.75">
      <c r="H2" s="2" t="s">
        <v>664</v>
      </c>
    </row>
    <row r="5" spans="1:17" ht="12.75">
      <c r="A5" s="22" t="s">
        <v>1</v>
      </c>
      <c r="B5" s="23" t="s">
        <v>2</v>
      </c>
      <c r="C5" s="6" t="s">
        <v>3</v>
      </c>
      <c r="D5" s="22" t="s">
        <v>4</v>
      </c>
      <c r="E5" s="22" t="s">
        <v>5</v>
      </c>
      <c r="F5" s="23" t="s">
        <v>24</v>
      </c>
      <c r="G5" s="23" t="s">
        <v>522</v>
      </c>
      <c r="H5" s="23" t="s">
        <v>8</v>
      </c>
      <c r="I5" s="23" t="s">
        <v>418</v>
      </c>
      <c r="J5" s="5" t="s">
        <v>10</v>
      </c>
      <c r="K5" s="23" t="s">
        <v>665</v>
      </c>
      <c r="L5" s="23" t="s">
        <v>420</v>
      </c>
      <c r="M5" s="23" t="s">
        <v>666</v>
      </c>
      <c r="N5" s="23" t="s">
        <v>14</v>
      </c>
      <c r="O5" s="23" t="s">
        <v>15</v>
      </c>
      <c r="P5" s="23" t="s">
        <v>16</v>
      </c>
      <c r="Q5" s="23" t="s">
        <v>644</v>
      </c>
    </row>
    <row r="6" spans="1:17" ht="12.75">
      <c r="A6" s="182">
        <v>1</v>
      </c>
      <c r="B6" s="200" t="s">
        <v>667</v>
      </c>
      <c r="C6" s="201" t="s">
        <v>668</v>
      </c>
      <c r="D6" s="202" t="s">
        <v>26</v>
      </c>
      <c r="E6" s="184" t="s">
        <v>669</v>
      </c>
      <c r="F6" s="184" t="s">
        <v>670</v>
      </c>
      <c r="G6" s="185">
        <v>29000</v>
      </c>
      <c r="H6" s="182">
        <v>29000</v>
      </c>
      <c r="I6" s="182">
        <v>0</v>
      </c>
      <c r="J6" s="182">
        <v>0</v>
      </c>
      <c r="K6" s="186"/>
      <c r="L6" s="187"/>
      <c r="M6" s="188"/>
      <c r="N6" s="62"/>
      <c r="O6" s="62"/>
      <c r="P6" s="62"/>
      <c r="Q6" s="62"/>
    </row>
    <row r="7" spans="1:17" ht="12.75">
      <c r="A7" s="64" t="s">
        <v>445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  <c r="O7" s="65"/>
      <c r="P7" s="65"/>
      <c r="Q7" s="65"/>
    </row>
    <row r="8" spans="1:17" ht="12.75">
      <c r="A8" s="64" t="s">
        <v>446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  <c r="O8" s="65"/>
      <c r="P8" s="65"/>
      <c r="Q8" s="65"/>
    </row>
    <row r="12" spans="1:18" ht="12" customHeight="1">
      <c r="A12" s="190" t="s">
        <v>649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203"/>
    </row>
    <row r="13" spans="1:18" ht="12.75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203"/>
    </row>
    <row r="14" spans="1:17" ht="12.75" customHeight="1">
      <c r="A14" s="204" t="s">
        <v>671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</row>
  </sheetData>
  <sheetProtection selectLockedCells="1" selectUnlockedCells="1"/>
  <mergeCells count="6">
    <mergeCell ref="A7:M7"/>
    <mergeCell ref="N7:Q7"/>
    <mergeCell ref="A8:M8"/>
    <mergeCell ref="N8:Q8"/>
    <mergeCell ref="A12:Q13"/>
    <mergeCell ref="A14:Q14"/>
  </mergeCells>
  <printOptions/>
  <pageMargins left="0.75" right="0.75" top="1" bottom="1" header="0.5118055555555555" footer="0.5118055555555555"/>
  <pageSetup horizontalDpi="300" verticalDpi="300" orientation="landscape" paperSize="9" scale="74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G12" sqref="G12"/>
    </sheetView>
  </sheetViews>
  <sheetFormatPr defaultColWidth="9.00390625" defaultRowHeight="12.75"/>
  <cols>
    <col min="1" max="1" width="4.875" style="1" customWidth="1"/>
    <col min="2" max="2" width="16.875" style="1" customWidth="1"/>
    <col min="3" max="3" width="14.00390625" style="1" customWidth="1"/>
    <col min="4" max="4" width="8.00390625" style="1" customWidth="1"/>
    <col min="5" max="5" width="9.125" style="1" customWidth="1"/>
    <col min="6" max="6" width="11.375" style="1" customWidth="1"/>
    <col min="7" max="7" width="9.375" style="1" customWidth="1"/>
    <col min="8" max="8" width="11.125" style="1" customWidth="1"/>
    <col min="9" max="9" width="10.75390625" style="1" customWidth="1"/>
    <col min="10" max="10" width="9.875" style="1" customWidth="1"/>
    <col min="11" max="11" width="9.125" style="1" customWidth="1"/>
    <col min="12" max="12" width="7.25390625" style="1" customWidth="1"/>
    <col min="13" max="13" width="9.125" style="1" customWidth="1"/>
    <col min="14" max="14" width="9.875" style="1" customWidth="1"/>
    <col min="15" max="16" width="10.00390625" style="1" customWidth="1"/>
    <col min="17" max="16384" width="9.125" style="1" customWidth="1"/>
  </cols>
  <sheetData>
    <row r="1" ht="12.75">
      <c r="G1" s="2" t="s">
        <v>672</v>
      </c>
    </row>
    <row r="4" spans="1:17" ht="12.75">
      <c r="A4" s="22" t="s">
        <v>1</v>
      </c>
      <c r="B4" s="23" t="s">
        <v>2</v>
      </c>
      <c r="C4" s="6" t="s">
        <v>3</v>
      </c>
      <c r="D4" s="22" t="s">
        <v>4</v>
      </c>
      <c r="E4" s="22" t="s">
        <v>5</v>
      </c>
      <c r="F4" s="23" t="s">
        <v>24</v>
      </c>
      <c r="G4" s="23" t="s">
        <v>7</v>
      </c>
      <c r="H4" s="23" t="s">
        <v>8</v>
      </c>
      <c r="I4" s="23" t="s">
        <v>9</v>
      </c>
      <c r="J4" s="5" t="s">
        <v>10</v>
      </c>
      <c r="K4" s="23" t="s">
        <v>419</v>
      </c>
      <c r="L4" s="23" t="s">
        <v>420</v>
      </c>
      <c r="M4" s="23" t="s">
        <v>421</v>
      </c>
      <c r="N4" s="23" t="s">
        <v>14</v>
      </c>
      <c r="O4" s="23" t="s">
        <v>15</v>
      </c>
      <c r="P4" s="23" t="s">
        <v>16</v>
      </c>
      <c r="Q4" s="23" t="s">
        <v>644</v>
      </c>
    </row>
    <row r="5" spans="1:17" ht="12.75">
      <c r="A5" s="192">
        <v>1</v>
      </c>
      <c r="B5" s="205" t="s">
        <v>673</v>
      </c>
      <c r="C5" s="206" t="s">
        <v>674</v>
      </c>
      <c r="D5" s="207" t="s">
        <v>26</v>
      </c>
      <c r="E5" s="194" t="s">
        <v>647</v>
      </c>
      <c r="F5" s="194" t="s">
        <v>675</v>
      </c>
      <c r="G5" s="13">
        <f>SUM(H5:J5)</f>
        <v>100</v>
      </c>
      <c r="H5" s="192">
        <v>100</v>
      </c>
      <c r="I5" s="192">
        <v>0</v>
      </c>
      <c r="J5" s="192">
        <v>0</v>
      </c>
      <c r="K5" s="195"/>
      <c r="L5" s="196"/>
      <c r="M5" s="62"/>
      <c r="N5" s="62"/>
      <c r="O5" s="62"/>
      <c r="P5" s="62"/>
      <c r="Q5" s="62"/>
    </row>
    <row r="6" spans="1:17" ht="12.75">
      <c r="A6" s="192">
        <v>2</v>
      </c>
      <c r="B6" s="205" t="s">
        <v>673</v>
      </c>
      <c r="C6" s="206" t="s">
        <v>674</v>
      </c>
      <c r="D6" s="207" t="s">
        <v>26</v>
      </c>
      <c r="E6" s="194" t="s">
        <v>647</v>
      </c>
      <c r="F6" s="194" t="s">
        <v>676</v>
      </c>
      <c r="G6" s="13">
        <f>SUM(H6:J6)</f>
        <v>50</v>
      </c>
      <c r="H6" s="192">
        <v>50</v>
      </c>
      <c r="I6" s="192">
        <v>0</v>
      </c>
      <c r="J6" s="192">
        <v>0</v>
      </c>
      <c r="K6" s="195"/>
      <c r="L6" s="196"/>
      <c r="M6" s="62"/>
      <c r="N6" s="62"/>
      <c r="O6" s="62"/>
      <c r="P6" s="62"/>
      <c r="Q6" s="62"/>
    </row>
    <row r="7" spans="1:17" ht="12.75">
      <c r="A7" s="182">
        <v>3</v>
      </c>
      <c r="B7" s="200" t="s">
        <v>673</v>
      </c>
      <c r="C7" s="201" t="s">
        <v>674</v>
      </c>
      <c r="D7" s="202" t="s">
        <v>26</v>
      </c>
      <c r="E7" s="184" t="s">
        <v>647</v>
      </c>
      <c r="F7" s="187" t="s">
        <v>677</v>
      </c>
      <c r="G7" s="185">
        <f>SUM(H7:J7)</f>
        <v>50</v>
      </c>
      <c r="H7" s="182">
        <v>50</v>
      </c>
      <c r="I7" s="182">
        <v>0</v>
      </c>
      <c r="J7" s="182">
        <v>0</v>
      </c>
      <c r="K7" s="186"/>
      <c r="L7" s="187"/>
      <c r="M7" s="188"/>
      <c r="N7" s="188"/>
      <c r="O7" s="188"/>
      <c r="P7" s="188"/>
      <c r="Q7" s="188"/>
    </row>
    <row r="8" spans="1:17" ht="12.75">
      <c r="A8" s="64" t="s">
        <v>445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  <c r="O8" s="65"/>
      <c r="P8" s="65"/>
      <c r="Q8" s="65"/>
    </row>
    <row r="9" spans="1:17" ht="12.75">
      <c r="A9" s="64" t="s">
        <v>446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5"/>
      <c r="P9" s="65"/>
      <c r="Q9" s="65"/>
    </row>
    <row r="15" spans="2:17" ht="12.75" customHeight="1">
      <c r="B15" s="190" t="s">
        <v>649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</row>
    <row r="16" spans="2:17" ht="12.75"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</row>
    <row r="17" spans="2:17" ht="12.75"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</row>
    <row r="18" spans="2:17" ht="12.75">
      <c r="B18" s="208" t="s">
        <v>678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</row>
  </sheetData>
  <sheetProtection selectLockedCells="1" selectUnlockedCells="1"/>
  <mergeCells count="5">
    <mergeCell ref="A8:M8"/>
    <mergeCell ref="N8:Q8"/>
    <mergeCell ref="A9:M9"/>
    <mergeCell ref="N9:Q9"/>
    <mergeCell ref="B15:Q16"/>
  </mergeCells>
  <printOptions/>
  <pageMargins left="0.75" right="0.75" top="1" bottom="1" header="0.5118055555555555" footer="0.5118055555555555"/>
  <pageSetup horizontalDpi="300" verticalDpi="300" orientation="landscape" scale="67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J20" sqref="J20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9.125" style="1" customWidth="1"/>
    <col min="4" max="4" width="7.75390625" style="1" customWidth="1"/>
    <col min="5" max="8" width="9.125" style="1" customWidth="1"/>
    <col min="9" max="9" width="9.875" style="1" customWidth="1"/>
    <col min="10" max="11" width="9.125" style="1" customWidth="1"/>
    <col min="12" max="12" width="7.125" style="1" customWidth="1"/>
    <col min="13" max="15" width="9.125" style="1" customWidth="1"/>
    <col min="16" max="16" width="9.875" style="1" customWidth="1"/>
    <col min="17" max="17" width="8.625" style="1" customWidth="1"/>
    <col min="18" max="16384" width="9.125" style="1" customWidth="1"/>
  </cols>
  <sheetData>
    <row r="2" ht="12.75">
      <c r="H2" s="2" t="s">
        <v>679</v>
      </c>
    </row>
    <row r="5" spans="1:17" ht="12.75">
      <c r="A5" s="22" t="s">
        <v>1</v>
      </c>
      <c r="B5" s="23" t="s">
        <v>2</v>
      </c>
      <c r="C5" s="6" t="s">
        <v>3</v>
      </c>
      <c r="D5" s="22" t="s">
        <v>4</v>
      </c>
      <c r="E5" s="22" t="s">
        <v>5</v>
      </c>
      <c r="F5" s="23" t="s">
        <v>24</v>
      </c>
      <c r="G5" s="23" t="s">
        <v>7</v>
      </c>
      <c r="H5" s="23" t="s">
        <v>8</v>
      </c>
      <c r="I5" s="23" t="s">
        <v>9</v>
      </c>
      <c r="J5" s="5" t="s">
        <v>10</v>
      </c>
      <c r="K5" s="23" t="s">
        <v>419</v>
      </c>
      <c r="L5" s="23" t="s">
        <v>420</v>
      </c>
      <c r="M5" s="23" t="s">
        <v>421</v>
      </c>
      <c r="N5" s="23" t="s">
        <v>14</v>
      </c>
      <c r="O5" s="23" t="s">
        <v>15</v>
      </c>
      <c r="P5" s="23" t="s">
        <v>16</v>
      </c>
      <c r="Q5" s="23" t="s">
        <v>644</v>
      </c>
    </row>
    <row r="6" spans="1:17" ht="12.75">
      <c r="A6" s="192">
        <v>1</v>
      </c>
      <c r="B6" s="205" t="s">
        <v>680</v>
      </c>
      <c r="C6" s="12" t="s">
        <v>681</v>
      </c>
      <c r="D6" s="207" t="s">
        <v>26</v>
      </c>
      <c r="E6" s="194" t="s">
        <v>682</v>
      </c>
      <c r="F6" s="194" t="s">
        <v>683</v>
      </c>
      <c r="G6" s="13">
        <f>SUM(H6:J6)</f>
        <v>250</v>
      </c>
      <c r="H6" s="192">
        <v>250</v>
      </c>
      <c r="I6" s="192">
        <v>0</v>
      </c>
      <c r="J6" s="192">
        <v>0</v>
      </c>
      <c r="K6" s="195"/>
      <c r="L6" s="196"/>
      <c r="M6" s="62"/>
      <c r="N6" s="62"/>
      <c r="O6" s="62"/>
      <c r="P6" s="62"/>
      <c r="Q6" s="62"/>
    </row>
    <row r="7" spans="1:17" ht="12.75">
      <c r="A7" s="182">
        <v>2</v>
      </c>
      <c r="B7" s="200" t="s">
        <v>680</v>
      </c>
      <c r="C7" s="198" t="s">
        <v>681</v>
      </c>
      <c r="D7" s="202" t="s">
        <v>26</v>
      </c>
      <c r="E7" s="184" t="s">
        <v>682</v>
      </c>
      <c r="F7" s="184" t="s">
        <v>684</v>
      </c>
      <c r="G7" s="185">
        <f>SUM(H7:J7)</f>
        <v>30</v>
      </c>
      <c r="H7" s="182">
        <v>30</v>
      </c>
      <c r="I7" s="182">
        <v>0</v>
      </c>
      <c r="J7" s="182">
        <v>0</v>
      </c>
      <c r="K7" s="186"/>
      <c r="L7" s="187"/>
      <c r="M7" s="188"/>
      <c r="N7" s="188"/>
      <c r="O7" s="188"/>
      <c r="P7" s="188"/>
      <c r="Q7" s="188"/>
    </row>
    <row r="8" spans="1:17" ht="12.75">
      <c r="A8" s="64" t="s">
        <v>445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  <c r="O8" s="65"/>
      <c r="P8" s="65"/>
      <c r="Q8" s="65"/>
    </row>
    <row r="9" spans="1:17" ht="12.75">
      <c r="A9" s="64" t="s">
        <v>446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5"/>
      <c r="P9" s="65"/>
      <c r="Q9" s="65"/>
    </row>
    <row r="13" spans="2:17" ht="12.75" customHeight="1">
      <c r="B13" s="190" t="s">
        <v>649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2:17" ht="12.75"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</row>
    <row r="15" spans="2:17" ht="12.75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</row>
    <row r="16" spans="2:17" ht="12.75">
      <c r="B16" s="208" t="s">
        <v>685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</row>
  </sheetData>
  <sheetProtection selectLockedCells="1" selectUnlockedCells="1"/>
  <mergeCells count="5">
    <mergeCell ref="A8:M8"/>
    <mergeCell ref="N8:Q8"/>
    <mergeCell ref="A9:M9"/>
    <mergeCell ref="N9:Q9"/>
    <mergeCell ref="B13:Q14"/>
  </mergeCells>
  <printOptions/>
  <pageMargins left="0.75" right="0.75" top="1" bottom="1" header="0.5118055555555555" footer="0.5118055555555555"/>
  <pageSetup horizontalDpi="300" verticalDpi="300" orientation="landscape" paperSize="9" scale="8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K24" sqref="K24"/>
    </sheetView>
  </sheetViews>
  <sheetFormatPr defaultColWidth="9.00390625" defaultRowHeight="12.75"/>
  <cols>
    <col min="1" max="1" width="5.125" style="1" customWidth="1"/>
    <col min="2" max="2" width="16.75390625" style="1" customWidth="1"/>
    <col min="3" max="3" width="10.125" style="1" customWidth="1"/>
    <col min="4" max="4" width="7.875" style="1" customWidth="1"/>
    <col min="5" max="5" width="7.00390625" style="1" customWidth="1"/>
    <col min="6" max="6" width="13.25390625" style="1" customWidth="1"/>
    <col min="7" max="7" width="8.125" style="1" customWidth="1"/>
    <col min="8" max="8" width="10.125" style="1" customWidth="1"/>
    <col min="9" max="9" width="9.75390625" style="1" customWidth="1"/>
    <col min="10" max="10" width="9.125" style="1" customWidth="1"/>
    <col min="11" max="11" width="10.125" style="1" customWidth="1"/>
    <col min="12" max="12" width="6.875" style="1" customWidth="1"/>
    <col min="13" max="13" width="9.25390625" style="1" customWidth="1"/>
    <col min="14" max="14" width="10.625" style="1" customWidth="1"/>
    <col min="15" max="15" width="10.00390625" style="1" customWidth="1"/>
    <col min="16" max="16" width="9.75390625" style="1" customWidth="1"/>
    <col min="17" max="17" width="8.375" style="1" customWidth="1"/>
    <col min="18" max="16384" width="9.125" style="1" customWidth="1"/>
  </cols>
  <sheetData>
    <row r="1" ht="12.75">
      <c r="H1" s="2" t="s">
        <v>686</v>
      </c>
    </row>
    <row r="4" spans="1:17" ht="12.75">
      <c r="A4" s="22" t="s">
        <v>1</v>
      </c>
      <c r="B4" s="23" t="s">
        <v>2</v>
      </c>
      <c r="C4" s="6" t="s">
        <v>3</v>
      </c>
      <c r="D4" s="22" t="s">
        <v>4</v>
      </c>
      <c r="E4" s="22" t="s">
        <v>5</v>
      </c>
      <c r="F4" s="23" t="s">
        <v>24</v>
      </c>
      <c r="G4" s="23" t="s">
        <v>7</v>
      </c>
      <c r="H4" s="23" t="s">
        <v>8</v>
      </c>
      <c r="I4" s="23" t="s">
        <v>9</v>
      </c>
      <c r="J4" s="5" t="s">
        <v>10</v>
      </c>
      <c r="K4" s="23" t="s">
        <v>419</v>
      </c>
      <c r="L4" s="23" t="s">
        <v>420</v>
      </c>
      <c r="M4" s="23" t="s">
        <v>421</v>
      </c>
      <c r="N4" s="23" t="s">
        <v>14</v>
      </c>
      <c r="O4" s="23" t="s">
        <v>15</v>
      </c>
      <c r="P4" s="23" t="s">
        <v>16</v>
      </c>
      <c r="Q4" s="23" t="s">
        <v>644</v>
      </c>
    </row>
    <row r="5" spans="1:17" ht="12.75">
      <c r="A5" s="192">
        <v>1</v>
      </c>
      <c r="B5" s="205" t="s">
        <v>687</v>
      </c>
      <c r="C5" s="206" t="s">
        <v>688</v>
      </c>
      <c r="D5" s="207" t="s">
        <v>26</v>
      </c>
      <c r="E5" s="194" t="s">
        <v>582</v>
      </c>
      <c r="F5" s="196" t="s">
        <v>689</v>
      </c>
      <c r="G5" s="13">
        <f>SUM(H5:J5)</f>
        <v>120</v>
      </c>
      <c r="H5" s="192">
        <v>120</v>
      </c>
      <c r="I5" s="192">
        <v>0</v>
      </c>
      <c r="J5" s="192">
        <v>0</v>
      </c>
      <c r="K5" s="209"/>
      <c r="L5" s="196"/>
      <c r="M5" s="11"/>
      <c r="N5" s="11"/>
      <c r="O5" s="11"/>
      <c r="P5" s="62"/>
      <c r="Q5" s="62"/>
    </row>
    <row r="6" spans="1:17" ht="12.75">
      <c r="A6" s="192">
        <v>2</v>
      </c>
      <c r="B6" s="205" t="s">
        <v>687</v>
      </c>
      <c r="C6" s="206" t="s">
        <v>688</v>
      </c>
      <c r="D6" s="207" t="s">
        <v>26</v>
      </c>
      <c r="E6" s="194" t="s">
        <v>80</v>
      </c>
      <c r="F6" s="196" t="s">
        <v>690</v>
      </c>
      <c r="G6" s="13">
        <f>SUM(H6:J6)</f>
        <v>260</v>
      </c>
      <c r="H6" s="192">
        <v>260</v>
      </c>
      <c r="I6" s="192">
        <v>0</v>
      </c>
      <c r="J6" s="192">
        <v>0</v>
      </c>
      <c r="K6" s="209"/>
      <c r="L6" s="196"/>
      <c r="M6" s="11"/>
      <c r="N6" s="11"/>
      <c r="O6" s="11"/>
      <c r="P6" s="62"/>
      <c r="Q6" s="62"/>
    </row>
    <row r="7" spans="1:17" ht="12.75">
      <c r="A7" s="182">
        <v>3</v>
      </c>
      <c r="B7" s="200" t="s">
        <v>687</v>
      </c>
      <c r="C7" s="201" t="s">
        <v>688</v>
      </c>
      <c r="D7" s="202" t="s">
        <v>26</v>
      </c>
      <c r="E7" s="184" t="s">
        <v>630</v>
      </c>
      <c r="F7" s="187" t="s">
        <v>691</v>
      </c>
      <c r="G7" s="185">
        <f>SUM(H7:J7)</f>
        <v>30</v>
      </c>
      <c r="H7" s="182">
        <v>30</v>
      </c>
      <c r="I7" s="182">
        <v>0</v>
      </c>
      <c r="J7" s="182">
        <v>0</v>
      </c>
      <c r="K7" s="210"/>
      <c r="L7" s="187"/>
      <c r="M7" s="111"/>
      <c r="N7" s="111"/>
      <c r="O7" s="111"/>
      <c r="P7" s="188"/>
      <c r="Q7" s="188"/>
    </row>
    <row r="8" spans="1:17" ht="12.75">
      <c r="A8" s="64" t="s">
        <v>445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  <c r="O8" s="65"/>
      <c r="P8" s="65"/>
      <c r="Q8" s="65"/>
    </row>
    <row r="9" spans="1:17" ht="12.75">
      <c r="A9" s="64" t="s">
        <v>446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5"/>
      <c r="P9" s="65"/>
      <c r="Q9" s="65"/>
    </row>
    <row r="13" spans="1:17" ht="12.75">
      <c r="A13" s="208" t="s">
        <v>692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</row>
    <row r="14" spans="1:17" ht="12.75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</row>
    <row r="15" spans="1:17" ht="12" customHeight="1">
      <c r="A15" s="189" t="s">
        <v>649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</row>
    <row r="16" spans="1:17" ht="12.75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</row>
  </sheetData>
  <sheetProtection selectLockedCells="1" selectUnlockedCells="1"/>
  <mergeCells count="5">
    <mergeCell ref="A8:M8"/>
    <mergeCell ref="N8:Q8"/>
    <mergeCell ref="A9:M9"/>
    <mergeCell ref="N9:Q9"/>
    <mergeCell ref="A15:Q16"/>
  </mergeCells>
  <printOptions/>
  <pageMargins left="0.75" right="0.75" top="1" bottom="1" header="0.5118055555555555" footer="0.5118055555555555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J23" sqref="J23"/>
    </sheetView>
  </sheetViews>
  <sheetFormatPr defaultColWidth="9.00390625" defaultRowHeight="12.75"/>
  <cols>
    <col min="1" max="1" width="4.00390625" style="1" customWidth="1"/>
    <col min="2" max="3" width="9.125" style="1" customWidth="1"/>
    <col min="4" max="4" width="7.25390625" style="1" customWidth="1"/>
    <col min="5" max="9" width="9.125" style="1" customWidth="1"/>
    <col min="10" max="10" width="10.875" style="1" customWidth="1"/>
    <col min="11" max="11" width="9.125" style="1" customWidth="1"/>
    <col min="12" max="12" width="6.25390625" style="1" customWidth="1"/>
    <col min="13" max="13" width="9.25390625" style="1" customWidth="1"/>
    <col min="14" max="14" width="10.25390625" style="1" customWidth="1"/>
    <col min="15" max="15" width="10.00390625" style="1" customWidth="1"/>
    <col min="16" max="16" width="11.25390625" style="1" customWidth="1"/>
    <col min="17" max="16384" width="9.125" style="1" customWidth="1"/>
  </cols>
  <sheetData>
    <row r="3" spans="8:11" ht="12.75">
      <c r="H3" s="2" t="s">
        <v>30</v>
      </c>
      <c r="K3" s="21"/>
    </row>
    <row r="6" spans="1:16" ht="12.75">
      <c r="A6" s="22" t="s">
        <v>1</v>
      </c>
      <c r="B6" s="23" t="s">
        <v>2</v>
      </c>
      <c r="C6" s="23" t="s">
        <v>3</v>
      </c>
      <c r="D6" s="22" t="s">
        <v>4</v>
      </c>
      <c r="E6" s="22" t="s">
        <v>5</v>
      </c>
      <c r="F6" s="23" t="s">
        <v>24</v>
      </c>
      <c r="G6" s="23" t="s">
        <v>7</v>
      </c>
      <c r="H6" s="23" t="s">
        <v>8</v>
      </c>
      <c r="I6" s="23" t="s">
        <v>9</v>
      </c>
      <c r="J6" s="5" t="s">
        <v>10</v>
      </c>
      <c r="K6" s="23" t="s">
        <v>11</v>
      </c>
      <c r="L6" s="23" t="s">
        <v>12</v>
      </c>
      <c r="M6" s="23" t="s">
        <v>13</v>
      </c>
      <c r="N6" s="23" t="s">
        <v>14</v>
      </c>
      <c r="O6" s="23" t="s">
        <v>15</v>
      </c>
      <c r="P6" s="6" t="s">
        <v>16</v>
      </c>
    </row>
    <row r="7" spans="1:16" ht="12.75">
      <c r="A7" s="17">
        <v>1</v>
      </c>
      <c r="B7" s="18"/>
      <c r="C7" s="5" t="s">
        <v>31</v>
      </c>
      <c r="D7" s="19" t="s">
        <v>26</v>
      </c>
      <c r="E7" s="19" t="s">
        <v>32</v>
      </c>
      <c r="F7" s="5" t="s">
        <v>33</v>
      </c>
      <c r="G7" s="10">
        <f>SUM(H7:J7)</f>
        <v>150</v>
      </c>
      <c r="H7" s="9">
        <v>0</v>
      </c>
      <c r="I7" s="9">
        <v>0</v>
      </c>
      <c r="J7" s="19">
        <v>150</v>
      </c>
      <c r="K7" s="24"/>
      <c r="L7" s="12"/>
      <c r="M7" s="11"/>
      <c r="N7" s="11"/>
      <c r="O7" s="11"/>
      <c r="P7" s="12"/>
    </row>
    <row r="8" spans="1:16" ht="12.75">
      <c r="A8" s="17">
        <v>2</v>
      </c>
      <c r="B8" s="18"/>
      <c r="C8" s="5" t="s">
        <v>31</v>
      </c>
      <c r="D8" s="19" t="s">
        <v>26</v>
      </c>
      <c r="E8" s="19" t="s">
        <v>34</v>
      </c>
      <c r="F8" s="5" t="s">
        <v>33</v>
      </c>
      <c r="G8" s="10">
        <f>SUM(H8:J8)</f>
        <v>590</v>
      </c>
      <c r="H8" s="9">
        <v>500</v>
      </c>
      <c r="I8" s="9">
        <v>40</v>
      </c>
      <c r="J8" s="19">
        <v>50</v>
      </c>
      <c r="K8" s="24"/>
      <c r="L8" s="12"/>
      <c r="M8" s="11"/>
      <c r="N8" s="11"/>
      <c r="O8" s="11"/>
      <c r="P8" s="12"/>
    </row>
    <row r="9" spans="1:16" ht="12.75">
      <c r="A9" s="17">
        <v>3</v>
      </c>
      <c r="B9" s="18"/>
      <c r="C9" s="5" t="s">
        <v>35</v>
      </c>
      <c r="D9" s="19" t="s">
        <v>26</v>
      </c>
      <c r="E9" s="19" t="s">
        <v>34</v>
      </c>
      <c r="F9" s="5" t="s">
        <v>33</v>
      </c>
      <c r="G9" s="10">
        <f>SUM(H9:J9)</f>
        <v>260</v>
      </c>
      <c r="H9" s="9">
        <v>200</v>
      </c>
      <c r="I9" s="9">
        <v>30</v>
      </c>
      <c r="J9" s="19">
        <v>30</v>
      </c>
      <c r="K9" s="24"/>
      <c r="L9" s="12"/>
      <c r="M9" s="11"/>
      <c r="N9" s="11"/>
      <c r="O9" s="11"/>
      <c r="P9" s="12"/>
    </row>
    <row r="10" spans="1:16" ht="12.75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4"/>
      <c r="P10" s="14"/>
    </row>
    <row r="11" spans="1:16" ht="12.75">
      <c r="A11" s="13" t="s">
        <v>22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</sheetData>
  <sheetProtection selectLockedCells="1" selectUnlockedCells="1"/>
  <mergeCells count="4">
    <mergeCell ref="A10:M10"/>
    <mergeCell ref="N10:P10"/>
    <mergeCell ref="A11:M11"/>
    <mergeCell ref="N11:P11"/>
  </mergeCells>
  <printOptions/>
  <pageMargins left="0.75" right="0.75" top="1" bottom="1" header="0.5118055555555555" footer="0.5118055555555555"/>
  <pageSetup horizontalDpi="300" verticalDpi="300" orientation="landscape" scale="80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J21" sqref="J21"/>
    </sheetView>
  </sheetViews>
  <sheetFormatPr defaultColWidth="9.00390625" defaultRowHeight="12.75"/>
  <cols>
    <col min="1" max="1" width="4.75390625" style="1" customWidth="1"/>
    <col min="2" max="2" width="15.00390625" style="1" customWidth="1"/>
    <col min="3" max="3" width="10.75390625" style="1" customWidth="1"/>
    <col min="4" max="4" width="7.125" style="1" customWidth="1"/>
    <col min="5" max="5" width="8.625" style="1" customWidth="1"/>
    <col min="6" max="6" width="12.75390625" style="1" customWidth="1"/>
    <col min="7" max="7" width="7.375" style="1" customWidth="1"/>
    <col min="8" max="8" width="9.125" style="1" customWidth="1"/>
    <col min="9" max="9" width="10.25390625" style="1" customWidth="1"/>
    <col min="10" max="11" width="9.125" style="1" customWidth="1"/>
    <col min="12" max="12" width="7.00390625" style="1" customWidth="1"/>
    <col min="13" max="13" width="9.875" style="1" customWidth="1"/>
    <col min="14" max="14" width="10.375" style="1" customWidth="1"/>
    <col min="15" max="15" width="10.75390625" style="1" customWidth="1"/>
    <col min="16" max="16" width="10.125" style="1" customWidth="1"/>
    <col min="17" max="16384" width="9.125" style="1" customWidth="1"/>
  </cols>
  <sheetData>
    <row r="2" spans="1:17" ht="12.75">
      <c r="A2" s="93" t="s">
        <v>693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6" spans="1:17" ht="64.5" customHeight="1">
      <c r="A6" s="22" t="s">
        <v>1</v>
      </c>
      <c r="B6" s="23" t="s">
        <v>2</v>
      </c>
      <c r="C6" s="6" t="s">
        <v>3</v>
      </c>
      <c r="D6" s="22" t="s">
        <v>4</v>
      </c>
      <c r="E6" s="22" t="s">
        <v>5</v>
      </c>
      <c r="F6" s="23" t="s">
        <v>24</v>
      </c>
      <c r="G6" s="23" t="s">
        <v>7</v>
      </c>
      <c r="H6" s="23" t="s">
        <v>8</v>
      </c>
      <c r="I6" s="23" t="s">
        <v>9</v>
      </c>
      <c r="J6" s="5" t="s">
        <v>10</v>
      </c>
      <c r="K6" s="23" t="s">
        <v>419</v>
      </c>
      <c r="L6" s="23" t="s">
        <v>420</v>
      </c>
      <c r="M6" s="23" t="s">
        <v>421</v>
      </c>
      <c r="N6" s="23" t="s">
        <v>14</v>
      </c>
      <c r="O6" s="23" t="s">
        <v>15</v>
      </c>
      <c r="P6" s="23" t="s">
        <v>16</v>
      </c>
      <c r="Q6" s="23" t="s">
        <v>694</v>
      </c>
    </row>
    <row r="7" spans="1:17" ht="12.75">
      <c r="A7" s="192">
        <v>1</v>
      </c>
      <c r="B7" s="205" t="s">
        <v>695</v>
      </c>
      <c r="C7" s="12" t="s">
        <v>696</v>
      </c>
      <c r="D7" s="207" t="s">
        <v>26</v>
      </c>
      <c r="E7" s="194" t="s">
        <v>582</v>
      </c>
      <c r="F7" s="194" t="s">
        <v>697</v>
      </c>
      <c r="G7" s="13">
        <f>SUM(H7:J7)</f>
        <v>50</v>
      </c>
      <c r="H7" s="192">
        <v>50</v>
      </c>
      <c r="I7" s="192">
        <v>0</v>
      </c>
      <c r="J7" s="192">
        <v>0</v>
      </c>
      <c r="K7" s="195"/>
      <c r="L7" s="196"/>
      <c r="M7" s="11"/>
      <c r="N7" s="11"/>
      <c r="O7" s="11"/>
      <c r="P7" s="62"/>
      <c r="Q7" s="62"/>
    </row>
    <row r="8" spans="1:17" ht="12.75">
      <c r="A8" s="192">
        <v>2</v>
      </c>
      <c r="B8" s="205" t="s">
        <v>695</v>
      </c>
      <c r="C8" s="12" t="s">
        <v>696</v>
      </c>
      <c r="D8" s="207" t="s">
        <v>26</v>
      </c>
      <c r="E8" s="194" t="s">
        <v>630</v>
      </c>
      <c r="F8" s="194" t="s">
        <v>698</v>
      </c>
      <c r="G8" s="13">
        <f>SUM(H8:J8)</f>
        <v>115</v>
      </c>
      <c r="H8" s="192">
        <v>115</v>
      </c>
      <c r="I8" s="192">
        <v>0</v>
      </c>
      <c r="J8" s="192">
        <v>0</v>
      </c>
      <c r="K8" s="195"/>
      <c r="L8" s="196"/>
      <c r="M8" s="11"/>
      <c r="N8" s="11"/>
      <c r="O8" s="11"/>
      <c r="P8" s="62"/>
      <c r="Q8" s="62"/>
    </row>
    <row r="9" spans="1:17" ht="12.75">
      <c r="A9" s="192">
        <v>3</v>
      </c>
      <c r="B9" s="205" t="s">
        <v>695</v>
      </c>
      <c r="C9" s="12" t="s">
        <v>696</v>
      </c>
      <c r="D9" s="207" t="s">
        <v>26</v>
      </c>
      <c r="E9" s="194" t="s">
        <v>699</v>
      </c>
      <c r="F9" s="194" t="s">
        <v>700</v>
      </c>
      <c r="G9" s="13">
        <f>SUM(H9:J9)</f>
        <v>60</v>
      </c>
      <c r="H9" s="192">
        <v>60</v>
      </c>
      <c r="I9" s="192">
        <v>0</v>
      </c>
      <c r="J9" s="192">
        <v>0</v>
      </c>
      <c r="K9" s="195"/>
      <c r="L9" s="196"/>
      <c r="M9" s="11"/>
      <c r="N9" s="11"/>
      <c r="O9" s="11"/>
      <c r="P9" s="62"/>
      <c r="Q9" s="62"/>
    </row>
    <row r="10" spans="1:17" ht="12.75">
      <c r="A10" s="182">
        <v>4</v>
      </c>
      <c r="B10" s="200" t="s">
        <v>695</v>
      </c>
      <c r="C10" s="198" t="s">
        <v>696</v>
      </c>
      <c r="D10" s="202" t="s">
        <v>26</v>
      </c>
      <c r="E10" s="184" t="s">
        <v>701</v>
      </c>
      <c r="F10" s="184" t="s">
        <v>702</v>
      </c>
      <c r="G10" s="185">
        <f>SUM(H10:J10)</f>
        <v>50</v>
      </c>
      <c r="H10" s="182">
        <v>50</v>
      </c>
      <c r="I10" s="182">
        <v>0</v>
      </c>
      <c r="J10" s="182">
        <v>0</v>
      </c>
      <c r="K10" s="186"/>
      <c r="L10" s="187"/>
      <c r="M10" s="111"/>
      <c r="N10" s="111"/>
      <c r="O10" s="111"/>
      <c r="P10" s="188"/>
      <c r="Q10" s="188"/>
    </row>
    <row r="11" spans="1:17" ht="12.75">
      <c r="A11" s="64" t="s">
        <v>445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65"/>
      <c r="P11" s="65"/>
      <c r="Q11" s="65"/>
    </row>
    <row r="12" spans="1:17" ht="12.75">
      <c r="A12" s="64" t="s">
        <v>446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65"/>
      <c r="P12" s="65"/>
      <c r="Q12" s="65"/>
    </row>
    <row r="16" spans="1:16" ht="12.75" customHeight="1">
      <c r="A16" s="189" t="s">
        <v>703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</row>
    <row r="17" spans="1:16" ht="12.75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9" ht="12.75">
      <c r="B19" s="2" t="s">
        <v>704</v>
      </c>
    </row>
  </sheetData>
  <sheetProtection selectLockedCells="1" selectUnlockedCells="1"/>
  <mergeCells count="6">
    <mergeCell ref="A2:Q2"/>
    <mergeCell ref="A11:M11"/>
    <mergeCell ref="N11:Q11"/>
    <mergeCell ref="A12:M12"/>
    <mergeCell ref="N12:Q12"/>
    <mergeCell ref="A16:P17"/>
  </mergeCells>
  <printOptions/>
  <pageMargins left="0.75" right="0.75" top="1" bottom="1" header="0.5118055555555555" footer="0.5118055555555555"/>
  <pageSetup horizontalDpi="300" verticalDpi="300" orientation="landscape" paperSize="9" scale="76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J17" sqref="J17"/>
    </sheetView>
  </sheetViews>
  <sheetFormatPr defaultColWidth="9.00390625" defaultRowHeight="12.75"/>
  <cols>
    <col min="1" max="1" width="4.125" style="1" customWidth="1"/>
    <col min="2" max="3" width="9.125" style="1" customWidth="1"/>
    <col min="4" max="4" width="6.375" style="1" customWidth="1"/>
    <col min="5" max="6" width="9.125" style="1" customWidth="1"/>
    <col min="7" max="7" width="8.25390625" style="1" customWidth="1"/>
    <col min="8" max="8" width="11.25390625" style="1" customWidth="1"/>
    <col min="9" max="10" width="10.875" style="1" customWidth="1"/>
    <col min="11" max="11" width="10.00390625" style="1" customWidth="1"/>
    <col min="12" max="12" width="7.125" style="1" customWidth="1"/>
    <col min="13" max="13" width="9.875" style="1" customWidth="1"/>
    <col min="14" max="14" width="9.375" style="1" customWidth="1"/>
    <col min="15" max="15" width="10.25390625" style="1" customWidth="1"/>
    <col min="16" max="16" width="9.75390625" style="1" customWidth="1"/>
    <col min="17" max="16384" width="9.125" style="1" customWidth="1"/>
  </cols>
  <sheetData>
    <row r="1" spans="1:14" ht="12.75">
      <c r="A1" s="211" t="s">
        <v>705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</row>
    <row r="2" spans="1:14" ht="12.7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6" spans="1:16" ht="12.75">
      <c r="A6" s="213" t="s">
        <v>1</v>
      </c>
      <c r="B6" s="214" t="s">
        <v>634</v>
      </c>
      <c r="C6" s="214" t="s">
        <v>3</v>
      </c>
      <c r="D6" s="213" t="s">
        <v>4</v>
      </c>
      <c r="E6" s="213" t="s">
        <v>5</v>
      </c>
      <c r="F6" s="214" t="s">
        <v>24</v>
      </c>
      <c r="G6" s="214" t="s">
        <v>7</v>
      </c>
      <c r="H6" s="214" t="s">
        <v>8</v>
      </c>
      <c r="I6" s="214" t="s">
        <v>9</v>
      </c>
      <c r="J6" s="5" t="s">
        <v>10</v>
      </c>
      <c r="K6" s="214" t="s">
        <v>706</v>
      </c>
      <c r="L6" s="214" t="s">
        <v>420</v>
      </c>
      <c r="M6" s="214" t="s">
        <v>421</v>
      </c>
      <c r="N6" s="214" t="s">
        <v>14</v>
      </c>
      <c r="O6" s="215" t="s">
        <v>15</v>
      </c>
      <c r="P6" s="23" t="s">
        <v>16</v>
      </c>
    </row>
    <row r="7" spans="1:16" ht="12.75">
      <c r="A7" s="216">
        <v>1</v>
      </c>
      <c r="B7" s="217" t="s">
        <v>707</v>
      </c>
      <c r="C7" s="217" t="s">
        <v>708</v>
      </c>
      <c r="D7" s="216" t="s">
        <v>26</v>
      </c>
      <c r="E7" s="218" t="s">
        <v>709</v>
      </c>
      <c r="F7" s="216" t="s">
        <v>710</v>
      </c>
      <c r="G7" s="219">
        <f>SUM(H7:J7)</f>
        <v>9</v>
      </c>
      <c r="H7" s="216">
        <v>9</v>
      </c>
      <c r="I7" s="216">
        <v>0</v>
      </c>
      <c r="J7" s="216">
        <v>0</v>
      </c>
      <c r="K7" s="210"/>
      <c r="L7" s="216"/>
      <c r="M7" s="210"/>
      <c r="N7" s="210"/>
      <c r="O7" s="220"/>
      <c r="P7" s="12"/>
    </row>
    <row r="8" spans="1:16" ht="12.75">
      <c r="A8" s="221" t="s">
        <v>445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33"/>
      <c r="O8" s="33"/>
      <c r="P8" s="33"/>
    </row>
    <row r="9" spans="1:16" ht="12.75">
      <c r="A9" s="221" t="s">
        <v>446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33"/>
      <c r="O9" s="33"/>
      <c r="P9" s="33"/>
    </row>
  </sheetData>
  <sheetProtection selectLockedCells="1" selectUnlockedCells="1"/>
  <mergeCells count="5">
    <mergeCell ref="A1:M1"/>
    <mergeCell ref="A8:M8"/>
    <mergeCell ref="N8:P8"/>
    <mergeCell ref="A9:M9"/>
    <mergeCell ref="N9:P9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F21" sqref="F21"/>
    </sheetView>
  </sheetViews>
  <sheetFormatPr defaultColWidth="9.00390625" defaultRowHeight="12.75"/>
  <cols>
    <col min="1" max="1" width="5.125" style="1" customWidth="1"/>
    <col min="2" max="2" width="14.25390625" style="1" customWidth="1"/>
    <col min="3" max="3" width="10.625" style="1" customWidth="1"/>
    <col min="4" max="4" width="8.125" style="1" customWidth="1"/>
    <col min="5" max="8" width="9.125" style="1" customWidth="1"/>
    <col min="9" max="9" width="10.125" style="1" customWidth="1"/>
    <col min="10" max="10" width="9.875" style="1" customWidth="1"/>
    <col min="11" max="11" width="9.125" style="1" customWidth="1"/>
    <col min="12" max="12" width="7.00390625" style="1" customWidth="1"/>
    <col min="13" max="13" width="9.125" style="1" customWidth="1"/>
    <col min="14" max="14" width="10.125" style="1" customWidth="1"/>
    <col min="15" max="15" width="9.625" style="1" customWidth="1"/>
    <col min="16" max="16" width="10.125" style="1" customWidth="1"/>
    <col min="17" max="17" width="7.875" style="1" customWidth="1"/>
    <col min="18" max="16384" width="9.125" style="1" customWidth="1"/>
  </cols>
  <sheetData>
    <row r="1" spans="1:17" ht="12.75">
      <c r="A1" s="93" t="s">
        <v>711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4" spans="1:17" ht="12.75">
      <c r="A4" s="22" t="s">
        <v>1</v>
      </c>
      <c r="B4" s="23" t="s">
        <v>2</v>
      </c>
      <c r="C4" s="6" t="s">
        <v>3</v>
      </c>
      <c r="D4" s="22" t="s">
        <v>4</v>
      </c>
      <c r="E4" s="22" t="s">
        <v>5</v>
      </c>
      <c r="F4" s="6" t="s">
        <v>24</v>
      </c>
      <c r="G4" s="6" t="s">
        <v>7</v>
      </c>
      <c r="H4" s="23" t="s">
        <v>8</v>
      </c>
      <c r="I4" s="23" t="s">
        <v>9</v>
      </c>
      <c r="J4" s="5" t="s">
        <v>10</v>
      </c>
      <c r="K4" s="23" t="s">
        <v>419</v>
      </c>
      <c r="L4" s="23" t="s">
        <v>420</v>
      </c>
      <c r="M4" s="23" t="s">
        <v>421</v>
      </c>
      <c r="N4" s="23" t="s">
        <v>14</v>
      </c>
      <c r="O4" s="23" t="s">
        <v>15</v>
      </c>
      <c r="P4" s="23" t="s">
        <v>16</v>
      </c>
      <c r="Q4" s="23" t="s">
        <v>644</v>
      </c>
    </row>
    <row r="5" spans="1:17" ht="12.75">
      <c r="A5" s="17">
        <v>1</v>
      </c>
      <c r="B5" s="222" t="s">
        <v>712</v>
      </c>
      <c r="C5" s="94" t="s">
        <v>713</v>
      </c>
      <c r="D5" s="223" t="s">
        <v>26</v>
      </c>
      <c r="E5" s="224" t="s">
        <v>714</v>
      </c>
      <c r="F5" s="147" t="s">
        <v>715</v>
      </c>
      <c r="G5" s="27">
        <f>SUM(H5:J5)</f>
        <v>20</v>
      </c>
      <c r="H5" s="225">
        <v>20</v>
      </c>
      <c r="I5" s="17">
        <v>0</v>
      </c>
      <c r="J5" s="17">
        <v>0</v>
      </c>
      <c r="K5" s="195"/>
      <c r="L5" s="95"/>
      <c r="M5" s="62"/>
      <c r="N5" s="62"/>
      <c r="O5" s="62"/>
      <c r="P5" s="62"/>
      <c r="Q5" s="62"/>
    </row>
    <row r="6" spans="1:17" ht="12.75">
      <c r="A6" s="101">
        <v>2</v>
      </c>
      <c r="B6" s="226" t="s">
        <v>712</v>
      </c>
      <c r="C6" s="100" t="s">
        <v>713</v>
      </c>
      <c r="D6" s="227" t="s">
        <v>26</v>
      </c>
      <c r="E6" s="228" t="s">
        <v>714</v>
      </c>
      <c r="F6" s="229" t="s">
        <v>716</v>
      </c>
      <c r="G6" s="105">
        <f>SUM(H6:J6)</f>
        <v>16</v>
      </c>
      <c r="H6" s="230">
        <v>16</v>
      </c>
      <c r="I6" s="101">
        <v>0</v>
      </c>
      <c r="J6" s="101">
        <v>0</v>
      </c>
      <c r="K6" s="186"/>
      <c r="L6" s="102"/>
      <c r="M6" s="188"/>
      <c r="N6" s="188"/>
      <c r="O6" s="188"/>
      <c r="P6" s="188"/>
      <c r="Q6" s="188"/>
    </row>
    <row r="7" spans="1:17" ht="12.75">
      <c r="A7" s="106" t="s">
        <v>445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65"/>
      <c r="O7" s="65"/>
      <c r="P7" s="65"/>
      <c r="Q7" s="65"/>
    </row>
    <row r="8" spans="1:17" ht="12.75">
      <c r="A8" s="64" t="s">
        <v>446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  <c r="O8" s="65"/>
      <c r="P8" s="65"/>
      <c r="Q8" s="65"/>
    </row>
    <row r="13" spans="2:17" ht="12.75" customHeight="1">
      <c r="B13" s="190" t="s">
        <v>649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2:17" ht="12.75"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</row>
    <row r="17" spans="2:17" ht="12.75">
      <c r="B17" s="204" t="s">
        <v>717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</row>
  </sheetData>
  <sheetProtection selectLockedCells="1" selectUnlockedCells="1"/>
  <mergeCells count="7">
    <mergeCell ref="A1:Q1"/>
    <mergeCell ref="A7:M7"/>
    <mergeCell ref="N7:Q7"/>
    <mergeCell ref="A8:M8"/>
    <mergeCell ref="N8:Q8"/>
    <mergeCell ref="B13:Q14"/>
    <mergeCell ref="B17:Q17"/>
  </mergeCells>
  <printOptions/>
  <pageMargins left="0.75" right="0.75" top="1" bottom="1" header="0.5118055555555555" footer="0.5118055555555555"/>
  <pageSetup horizontalDpi="300" verticalDpi="300" orientation="landscape" paperSize="9" scale="7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H35" sqref="H35"/>
    </sheetView>
  </sheetViews>
  <sheetFormatPr defaultColWidth="9.00390625" defaultRowHeight="12.75"/>
  <cols>
    <col min="1" max="1" width="5.75390625" style="1" customWidth="1"/>
    <col min="2" max="4" width="9.125" style="1" customWidth="1"/>
    <col min="5" max="5" width="13.00390625" style="1" customWidth="1"/>
    <col min="6" max="6" width="9.125" style="1" customWidth="1"/>
    <col min="7" max="7" width="9.875" style="1" customWidth="1"/>
    <col min="8" max="10" width="9.125" style="1" customWidth="1"/>
    <col min="11" max="11" width="7.00390625" style="1" customWidth="1"/>
    <col min="12" max="12" width="10.625" style="1" customWidth="1"/>
    <col min="13" max="13" width="10.125" style="1" customWidth="1"/>
    <col min="14" max="14" width="9.125" style="1" customWidth="1"/>
    <col min="15" max="15" width="10.125" style="1" customWidth="1"/>
    <col min="16" max="16384" width="9.125" style="1" customWidth="1"/>
  </cols>
  <sheetData>
    <row r="1" spans="1:15" ht="12.75">
      <c r="A1" s="93" t="s">
        <v>718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5" spans="1:16" ht="12.75">
      <c r="A5" s="22" t="s">
        <v>1</v>
      </c>
      <c r="B5" s="23" t="s">
        <v>3</v>
      </c>
      <c r="C5" s="22" t="s">
        <v>4</v>
      </c>
      <c r="D5" s="22" t="s">
        <v>5</v>
      </c>
      <c r="E5" s="23" t="s">
        <v>24</v>
      </c>
      <c r="F5" s="23" t="s">
        <v>7</v>
      </c>
      <c r="G5" s="23" t="s">
        <v>8</v>
      </c>
      <c r="H5" s="23" t="s">
        <v>9</v>
      </c>
      <c r="I5" s="5" t="s">
        <v>10</v>
      </c>
      <c r="J5" s="23" t="s">
        <v>719</v>
      </c>
      <c r="K5" s="23" t="s">
        <v>420</v>
      </c>
      <c r="L5" s="23" t="s">
        <v>720</v>
      </c>
      <c r="M5" s="23" t="s">
        <v>14</v>
      </c>
      <c r="N5" s="23" t="s">
        <v>15</v>
      </c>
      <c r="O5" s="23" t="s">
        <v>16</v>
      </c>
      <c r="P5" s="6" t="s">
        <v>644</v>
      </c>
    </row>
    <row r="6" spans="1:16" ht="12.75">
      <c r="A6" s="22">
        <v>1</v>
      </c>
      <c r="B6" s="60" t="s">
        <v>721</v>
      </c>
      <c r="C6" s="22" t="s">
        <v>42</v>
      </c>
      <c r="D6" s="22" t="s">
        <v>722</v>
      </c>
      <c r="E6" s="22" t="s">
        <v>723</v>
      </c>
      <c r="F6" s="64">
        <f>SUM(G6:I6)</f>
        <v>20</v>
      </c>
      <c r="G6" s="22">
        <v>20</v>
      </c>
      <c r="H6" s="22">
        <v>0</v>
      </c>
      <c r="I6" s="22">
        <v>0</v>
      </c>
      <c r="J6" s="195"/>
      <c r="K6" s="196"/>
      <c r="L6" s="231"/>
      <c r="M6" s="188"/>
      <c r="N6" s="188"/>
      <c r="O6" s="232"/>
      <c r="P6" s="188"/>
    </row>
    <row r="7" spans="1:16" ht="12.75">
      <c r="A7" s="135" t="s">
        <v>445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65"/>
      <c r="N7" s="65"/>
      <c r="O7" s="65"/>
      <c r="P7" s="65"/>
    </row>
    <row r="8" spans="1:16" ht="12.75">
      <c r="A8" s="135" t="s">
        <v>446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65"/>
      <c r="N8" s="65"/>
      <c r="O8" s="65"/>
      <c r="P8" s="65"/>
    </row>
    <row r="10" spans="1:16" ht="12.75" customHeight="1">
      <c r="A10" s="189" t="s">
        <v>649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</row>
    <row r="11" spans="1:16" ht="12.7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</row>
  </sheetData>
  <sheetProtection selectLockedCells="1" selectUnlockedCells="1"/>
  <mergeCells count="6">
    <mergeCell ref="A1:N1"/>
    <mergeCell ref="A7:L7"/>
    <mergeCell ref="M7:P7"/>
    <mergeCell ref="A8:L8"/>
    <mergeCell ref="M8:P8"/>
    <mergeCell ref="A10:P11"/>
  </mergeCells>
  <printOptions/>
  <pageMargins left="0.75" right="0.75" top="1" bottom="1" header="0.5118055555555555" footer="0.5118055555555555"/>
  <pageSetup horizontalDpi="300" verticalDpi="300" orientation="landscape" paperSize="9" scale="85"/>
</worksheet>
</file>

<file path=xl/worksheets/sheet34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3">
      <selection activeCell="G33" sqref="G33"/>
    </sheetView>
  </sheetViews>
  <sheetFormatPr defaultColWidth="9.00390625" defaultRowHeight="12.75"/>
  <cols>
    <col min="1" max="1" width="4.75390625" style="1" customWidth="1"/>
    <col min="2" max="2" width="24.00390625" style="1" customWidth="1"/>
    <col min="3" max="3" width="10.125" style="1" customWidth="1"/>
    <col min="4" max="5" width="9.125" style="1" customWidth="1"/>
    <col min="6" max="6" width="9.875" style="1" customWidth="1"/>
    <col min="7" max="7" width="10.125" style="1" customWidth="1"/>
    <col min="8" max="8" width="9.125" style="1" customWidth="1"/>
    <col min="9" max="9" width="9.00390625" style="1" customWidth="1"/>
    <col min="10" max="10" width="9.625" style="1" customWidth="1"/>
    <col min="11" max="11" width="6.75390625" style="1" customWidth="1"/>
    <col min="12" max="13" width="10.125" style="1" customWidth="1"/>
    <col min="14" max="16384" width="9.125" style="1" customWidth="1"/>
  </cols>
  <sheetData>
    <row r="2" spans="1:11" ht="12.75">
      <c r="A2" s="93" t="s">
        <v>724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6" spans="1:13" ht="12.75">
      <c r="A6" s="22" t="s">
        <v>1</v>
      </c>
      <c r="B6" s="23" t="s">
        <v>3</v>
      </c>
      <c r="C6" s="22" t="s">
        <v>725</v>
      </c>
      <c r="D6" s="23" t="s">
        <v>7</v>
      </c>
      <c r="E6" s="23" t="s">
        <v>8</v>
      </c>
      <c r="F6" s="23" t="s">
        <v>9</v>
      </c>
      <c r="G6" s="5" t="s">
        <v>10</v>
      </c>
      <c r="H6" s="23" t="s">
        <v>726</v>
      </c>
      <c r="I6" s="23" t="s">
        <v>421</v>
      </c>
      <c r="J6" s="23" t="s">
        <v>14</v>
      </c>
      <c r="K6" s="23" t="s">
        <v>420</v>
      </c>
      <c r="L6" s="23" t="s">
        <v>15</v>
      </c>
      <c r="M6" s="23" t="s">
        <v>16</v>
      </c>
    </row>
    <row r="7" spans="1:13" ht="12.75">
      <c r="A7" s="22">
        <v>1</v>
      </c>
      <c r="B7" s="233" t="s">
        <v>727</v>
      </c>
      <c r="C7" s="23" t="s">
        <v>541</v>
      </c>
      <c r="D7" s="64">
        <f>SUM(E7:G7)</f>
        <v>300</v>
      </c>
      <c r="E7" s="19">
        <v>300</v>
      </c>
      <c r="F7" s="19">
        <v>0</v>
      </c>
      <c r="G7" s="19">
        <v>0</v>
      </c>
      <c r="H7" s="129"/>
      <c r="I7" s="131"/>
      <c r="J7" s="131"/>
      <c r="K7" s="130"/>
      <c r="L7" s="131"/>
      <c r="M7" s="131"/>
    </row>
    <row r="8" spans="1:13" ht="12.75">
      <c r="A8" s="22">
        <v>2</v>
      </c>
      <c r="B8" s="233" t="s">
        <v>728</v>
      </c>
      <c r="C8" s="23" t="s">
        <v>541</v>
      </c>
      <c r="D8" s="64">
        <f aca="true" t="shared" si="0" ref="D8:D20">SUM(E8:G8)</f>
        <v>9</v>
      </c>
      <c r="E8" s="19">
        <v>9</v>
      </c>
      <c r="F8" s="19">
        <v>0</v>
      </c>
      <c r="G8" s="19">
        <v>0</v>
      </c>
      <c r="H8" s="129"/>
      <c r="I8" s="131"/>
      <c r="J8" s="131"/>
      <c r="K8" s="130"/>
      <c r="L8" s="131"/>
      <c r="M8" s="131"/>
    </row>
    <row r="9" spans="1:13" ht="12.75">
      <c r="A9" s="22">
        <v>3</v>
      </c>
      <c r="B9" s="233" t="s">
        <v>729</v>
      </c>
      <c r="C9" s="23" t="s">
        <v>541</v>
      </c>
      <c r="D9" s="64">
        <f t="shared" si="0"/>
        <v>4</v>
      </c>
      <c r="E9" s="19">
        <v>4</v>
      </c>
      <c r="F9" s="19">
        <v>0</v>
      </c>
      <c r="G9" s="19">
        <v>0</v>
      </c>
      <c r="H9" s="129"/>
      <c r="I9" s="131"/>
      <c r="J9" s="131"/>
      <c r="K9" s="130"/>
      <c r="L9" s="131"/>
      <c r="M9" s="131"/>
    </row>
    <row r="10" spans="1:13" ht="12.75">
      <c r="A10" s="22">
        <v>4</v>
      </c>
      <c r="B10" s="233" t="s">
        <v>730</v>
      </c>
      <c r="C10" s="23" t="s">
        <v>731</v>
      </c>
      <c r="D10" s="64">
        <f t="shared" si="0"/>
        <v>12</v>
      </c>
      <c r="E10" s="19">
        <v>12</v>
      </c>
      <c r="F10" s="19">
        <v>0</v>
      </c>
      <c r="G10" s="19">
        <v>0</v>
      </c>
      <c r="H10" s="96"/>
      <c r="I10" s="131"/>
      <c r="J10" s="131"/>
      <c r="K10" s="130"/>
      <c r="L10" s="131"/>
      <c r="M10" s="131"/>
    </row>
    <row r="11" spans="1:13" ht="12.75">
      <c r="A11" s="22">
        <v>5</v>
      </c>
      <c r="B11" s="233" t="s">
        <v>732</v>
      </c>
      <c r="C11" s="23" t="s">
        <v>541</v>
      </c>
      <c r="D11" s="64">
        <f t="shared" si="0"/>
        <v>2</v>
      </c>
      <c r="E11" s="19">
        <v>2</v>
      </c>
      <c r="F11" s="19">
        <v>0</v>
      </c>
      <c r="G11" s="19">
        <v>0</v>
      </c>
      <c r="H11" s="129"/>
      <c r="I11" s="131"/>
      <c r="J11" s="131"/>
      <c r="K11" s="130"/>
      <c r="L11" s="131"/>
      <c r="M11" s="131"/>
    </row>
    <row r="12" spans="1:13" ht="12.75">
      <c r="A12" s="22">
        <v>6</v>
      </c>
      <c r="B12" s="233" t="s">
        <v>733</v>
      </c>
      <c r="C12" s="23" t="s">
        <v>541</v>
      </c>
      <c r="D12" s="64">
        <f t="shared" si="0"/>
        <v>3</v>
      </c>
      <c r="E12" s="19">
        <v>3</v>
      </c>
      <c r="F12" s="19">
        <v>0</v>
      </c>
      <c r="G12" s="19">
        <v>0</v>
      </c>
      <c r="H12" s="129"/>
      <c r="I12" s="131"/>
      <c r="J12" s="131"/>
      <c r="K12" s="130"/>
      <c r="L12" s="131"/>
      <c r="M12" s="131"/>
    </row>
    <row r="13" spans="1:13" ht="12.75">
      <c r="A13" s="22">
        <v>7</v>
      </c>
      <c r="B13" s="233" t="s">
        <v>734</v>
      </c>
      <c r="C13" s="23" t="s">
        <v>731</v>
      </c>
      <c r="D13" s="64">
        <f t="shared" si="0"/>
        <v>4</v>
      </c>
      <c r="E13" s="19">
        <v>4</v>
      </c>
      <c r="F13" s="19">
        <v>0</v>
      </c>
      <c r="G13" s="19">
        <v>0</v>
      </c>
      <c r="H13" s="129"/>
      <c r="I13" s="131"/>
      <c r="J13" s="131"/>
      <c r="K13" s="130"/>
      <c r="L13" s="131"/>
      <c r="M13" s="131"/>
    </row>
    <row r="14" spans="1:13" ht="12.75">
      <c r="A14" s="22">
        <v>8</v>
      </c>
      <c r="B14" s="233" t="s">
        <v>735</v>
      </c>
      <c r="C14" s="23" t="s">
        <v>736</v>
      </c>
      <c r="D14" s="64">
        <f t="shared" si="0"/>
        <v>1825</v>
      </c>
      <c r="E14" s="19">
        <v>1825</v>
      </c>
      <c r="F14" s="19">
        <v>0</v>
      </c>
      <c r="G14" s="19">
        <v>0</v>
      </c>
      <c r="H14" s="129"/>
      <c r="I14" s="131"/>
      <c r="J14" s="131"/>
      <c r="K14" s="130"/>
      <c r="L14" s="131"/>
      <c r="M14" s="131"/>
    </row>
    <row r="15" spans="1:13" ht="12.75">
      <c r="A15" s="15">
        <v>9</v>
      </c>
      <c r="B15" s="234" t="s">
        <v>737</v>
      </c>
      <c r="C15" s="6" t="s">
        <v>541</v>
      </c>
      <c r="D15" s="64">
        <f t="shared" si="0"/>
        <v>7</v>
      </c>
      <c r="E15" s="19">
        <v>7</v>
      </c>
      <c r="F15" s="19">
        <v>0</v>
      </c>
      <c r="G15" s="19">
        <v>0</v>
      </c>
      <c r="H15" s="129"/>
      <c r="I15" s="131"/>
      <c r="J15" s="131"/>
      <c r="K15" s="130"/>
      <c r="L15" s="131"/>
      <c r="M15" s="133"/>
    </row>
    <row r="16" spans="1:13" ht="12.75">
      <c r="A16" s="22">
        <v>10</v>
      </c>
      <c r="B16" s="233" t="s">
        <v>738</v>
      </c>
      <c r="C16" s="23" t="s">
        <v>739</v>
      </c>
      <c r="D16" s="64">
        <f t="shared" si="0"/>
        <v>60</v>
      </c>
      <c r="E16" s="52">
        <v>60</v>
      </c>
      <c r="F16" s="19">
        <v>0</v>
      </c>
      <c r="G16" s="19">
        <v>0</v>
      </c>
      <c r="H16" s="235"/>
      <c r="I16" s="131"/>
      <c r="J16" s="131"/>
      <c r="K16" s="130"/>
      <c r="L16" s="131"/>
      <c r="M16" s="131"/>
    </row>
    <row r="17" spans="1:13" ht="12.75">
      <c r="A17" s="22">
        <v>11</v>
      </c>
      <c r="B17" s="233" t="s">
        <v>740</v>
      </c>
      <c r="C17" s="23" t="s">
        <v>736</v>
      </c>
      <c r="D17" s="64">
        <f t="shared" si="0"/>
        <v>1460</v>
      </c>
      <c r="E17" s="52">
        <v>1460</v>
      </c>
      <c r="F17" s="19">
        <v>0</v>
      </c>
      <c r="G17" s="19">
        <v>0</v>
      </c>
      <c r="H17" s="235"/>
      <c r="I17" s="131"/>
      <c r="J17" s="131"/>
      <c r="K17" s="130"/>
      <c r="L17" s="131"/>
      <c r="M17" s="131"/>
    </row>
    <row r="18" spans="1:13" ht="12.75">
      <c r="A18" s="22">
        <v>12</v>
      </c>
      <c r="B18" s="233" t="s">
        <v>741</v>
      </c>
      <c r="C18" s="23" t="s">
        <v>742</v>
      </c>
      <c r="D18" s="64">
        <f t="shared" si="0"/>
        <v>730</v>
      </c>
      <c r="E18" s="52">
        <v>730</v>
      </c>
      <c r="F18" s="19">
        <v>0</v>
      </c>
      <c r="G18" s="19">
        <v>0</v>
      </c>
      <c r="H18" s="235"/>
      <c r="I18" s="131"/>
      <c r="J18" s="131"/>
      <c r="K18" s="130"/>
      <c r="L18" s="131"/>
      <c r="M18" s="131"/>
    </row>
    <row r="19" spans="1:13" ht="12.75">
      <c r="A19" s="22">
        <v>13</v>
      </c>
      <c r="B19" s="233" t="s">
        <v>743</v>
      </c>
      <c r="C19" s="23" t="s">
        <v>742</v>
      </c>
      <c r="D19" s="64">
        <f t="shared" si="0"/>
        <v>730</v>
      </c>
      <c r="E19" s="52">
        <v>730</v>
      </c>
      <c r="F19" s="19">
        <v>0</v>
      </c>
      <c r="G19" s="19">
        <v>0</v>
      </c>
      <c r="H19" s="235"/>
      <c r="I19" s="131"/>
      <c r="J19" s="131"/>
      <c r="K19" s="130"/>
      <c r="L19" s="131"/>
      <c r="M19" s="131"/>
    </row>
    <row r="20" spans="1:13" ht="12.75">
      <c r="A20" s="15">
        <v>14</v>
      </c>
      <c r="B20" s="234" t="s">
        <v>744</v>
      </c>
      <c r="C20" s="6" t="s">
        <v>745</v>
      </c>
      <c r="D20" s="236">
        <f t="shared" si="0"/>
        <v>4</v>
      </c>
      <c r="E20" s="237">
        <v>4</v>
      </c>
      <c r="F20" s="104">
        <v>0</v>
      </c>
      <c r="G20" s="104">
        <v>0</v>
      </c>
      <c r="H20" s="238"/>
      <c r="I20" s="133"/>
      <c r="J20" s="133"/>
      <c r="K20" s="239"/>
      <c r="L20" s="133"/>
      <c r="M20" s="133"/>
    </row>
    <row r="21" spans="1:13" ht="12.75">
      <c r="A21" s="64" t="s">
        <v>445</v>
      </c>
      <c r="B21" s="64"/>
      <c r="C21" s="64"/>
      <c r="D21" s="64"/>
      <c r="E21" s="64"/>
      <c r="F21" s="64"/>
      <c r="G21" s="64"/>
      <c r="H21" s="64"/>
      <c r="I21" s="64"/>
      <c r="J21" s="136"/>
      <c r="K21" s="136"/>
      <c r="L21" s="136"/>
      <c r="M21" s="136"/>
    </row>
    <row r="22" spans="1:13" ht="12.75">
      <c r="A22" s="64" t="s">
        <v>446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</sheetData>
  <sheetProtection selectLockedCells="1" selectUnlockedCells="1"/>
  <mergeCells count="5">
    <mergeCell ref="A2:K2"/>
    <mergeCell ref="A21:I21"/>
    <mergeCell ref="J21:M21"/>
    <mergeCell ref="A22:I22"/>
    <mergeCell ref="J22:M22"/>
  </mergeCells>
  <printOptions/>
  <pageMargins left="0.75" right="0.75" top="1" bottom="1" header="0.5118055555555555" footer="0.5118055555555555"/>
  <pageSetup horizontalDpi="300" verticalDpi="300" orientation="landscape" paperSize="9" scale="96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L30" sqref="L30"/>
    </sheetView>
  </sheetViews>
  <sheetFormatPr defaultColWidth="9.00390625" defaultRowHeight="12.75"/>
  <cols>
    <col min="1" max="1" width="4.375" style="1" customWidth="1"/>
    <col min="2" max="2" width="17.375" style="1" customWidth="1"/>
    <col min="3" max="3" width="9.125" style="1" customWidth="1"/>
    <col min="4" max="4" width="7.25390625" style="1" customWidth="1"/>
    <col min="5" max="5" width="9.125" style="1" customWidth="1"/>
    <col min="6" max="6" width="7.00390625" style="1" customWidth="1"/>
    <col min="7" max="7" width="7.625" style="1" customWidth="1"/>
    <col min="8" max="8" width="9.125" style="1" customWidth="1"/>
    <col min="9" max="9" width="9.875" style="1" customWidth="1"/>
    <col min="10" max="11" width="9.125" style="1" customWidth="1"/>
    <col min="12" max="13" width="7.625" style="1" customWidth="1"/>
    <col min="14" max="14" width="9.125" style="1" customWidth="1"/>
    <col min="15" max="15" width="9.375" style="1" customWidth="1"/>
    <col min="16" max="16" width="10.625" style="1" customWidth="1"/>
    <col min="17" max="16384" width="9.125" style="1" customWidth="1"/>
  </cols>
  <sheetData>
    <row r="1" spans="1:16" ht="12.75">
      <c r="A1" s="93" t="s">
        <v>746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5" spans="1:16" ht="12.75">
      <c r="A5" s="22" t="s">
        <v>1</v>
      </c>
      <c r="B5" s="23" t="s">
        <v>2</v>
      </c>
      <c r="C5" s="23" t="s">
        <v>3</v>
      </c>
      <c r="D5" s="22" t="s">
        <v>4</v>
      </c>
      <c r="E5" s="19" t="s">
        <v>5</v>
      </c>
      <c r="F5" s="5" t="s">
        <v>24</v>
      </c>
      <c r="G5" s="5" t="s">
        <v>747</v>
      </c>
      <c r="H5" s="5" t="s">
        <v>8</v>
      </c>
      <c r="I5" s="5" t="s">
        <v>9</v>
      </c>
      <c r="J5" s="5" t="s">
        <v>10</v>
      </c>
      <c r="K5" s="5" t="s">
        <v>748</v>
      </c>
      <c r="L5" s="23" t="s">
        <v>12</v>
      </c>
      <c r="M5" s="23" t="s">
        <v>749</v>
      </c>
      <c r="N5" s="23" t="s">
        <v>14</v>
      </c>
      <c r="O5" s="23" t="s">
        <v>15</v>
      </c>
      <c r="P5" s="23" t="s">
        <v>16</v>
      </c>
    </row>
    <row r="6" spans="1:16" ht="12.75">
      <c r="A6" s="15">
        <v>1</v>
      </c>
      <c r="B6" s="234" t="s">
        <v>750</v>
      </c>
      <c r="C6" s="234" t="s">
        <v>751</v>
      </c>
      <c r="D6" s="15" t="s">
        <v>26</v>
      </c>
      <c r="E6" s="240" t="s">
        <v>752</v>
      </c>
      <c r="F6" s="240" t="s">
        <v>753</v>
      </c>
      <c r="G6" s="241">
        <f>SUM(H6:J6)</f>
        <v>95000</v>
      </c>
      <c r="H6" s="104">
        <v>95000</v>
      </c>
      <c r="I6" s="104">
        <v>0</v>
      </c>
      <c r="J6" s="104">
        <v>0</v>
      </c>
      <c r="K6" s="242"/>
      <c r="L6" s="239"/>
      <c r="M6" s="133"/>
      <c r="N6" s="131"/>
      <c r="O6" s="131"/>
      <c r="P6" s="131"/>
    </row>
    <row r="7" spans="1:16" ht="12.75">
      <c r="A7" s="64" t="s">
        <v>445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136"/>
      <c r="O7" s="136"/>
      <c r="P7" s="136"/>
    </row>
    <row r="8" spans="1:16" ht="12.75">
      <c r="A8" s="64" t="s">
        <v>446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136"/>
      <c r="O8" s="136"/>
      <c r="P8" s="136"/>
    </row>
    <row r="11" ht="12.75">
      <c r="B11" s="2" t="s">
        <v>754</v>
      </c>
    </row>
  </sheetData>
  <sheetProtection selectLockedCells="1" selectUnlockedCells="1"/>
  <mergeCells count="5">
    <mergeCell ref="A1:P1"/>
    <mergeCell ref="A7:M7"/>
    <mergeCell ref="N7:P7"/>
    <mergeCell ref="A8:M8"/>
    <mergeCell ref="N8:P8"/>
  </mergeCells>
  <printOptions/>
  <pageMargins left="0.75" right="0.75" top="1" bottom="1" header="0.5118055555555555" footer="0.5118055555555555"/>
  <pageSetup horizontalDpi="300" verticalDpi="300" orientation="landscape" paperSize="9" scale="86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M27" sqref="M27"/>
    </sheetView>
  </sheetViews>
  <sheetFormatPr defaultColWidth="9.00390625" defaultRowHeight="12.75"/>
  <cols>
    <col min="1" max="1" width="4.375" style="1" customWidth="1"/>
    <col min="2" max="2" width="21.75390625" style="1" customWidth="1"/>
    <col min="3" max="3" width="7.25390625" style="1" customWidth="1"/>
    <col min="4" max="7" width="9.125" style="1" customWidth="1"/>
    <col min="8" max="8" width="10.375" style="1" customWidth="1"/>
    <col min="9" max="9" width="6.25390625" style="1" customWidth="1"/>
    <col min="10" max="11" width="9.75390625" style="1" customWidth="1"/>
    <col min="12" max="12" width="9.125" style="1" customWidth="1"/>
    <col min="13" max="13" width="10.25390625" style="1" customWidth="1"/>
    <col min="14" max="14" width="10.125" style="1" customWidth="1"/>
    <col min="15" max="16384" width="9.125" style="1" customWidth="1"/>
  </cols>
  <sheetData>
    <row r="1" spans="1:14" ht="12.75">
      <c r="A1" s="93" t="s">
        <v>755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4" spans="1:14" ht="12.75">
      <c r="A4" s="22" t="s">
        <v>1</v>
      </c>
      <c r="B4" s="23" t="s">
        <v>756</v>
      </c>
      <c r="C4" s="23" t="s">
        <v>757</v>
      </c>
      <c r="D4" s="23" t="s">
        <v>758</v>
      </c>
      <c r="E4" s="23" t="s">
        <v>8</v>
      </c>
      <c r="F4" s="23" t="s">
        <v>9</v>
      </c>
      <c r="G4" s="5" t="s">
        <v>10</v>
      </c>
      <c r="H4" s="23" t="s">
        <v>759</v>
      </c>
      <c r="I4" s="23" t="s">
        <v>12</v>
      </c>
      <c r="J4" s="23" t="s">
        <v>760</v>
      </c>
      <c r="K4" s="23" t="s">
        <v>14</v>
      </c>
      <c r="L4" s="23" t="s">
        <v>15</v>
      </c>
      <c r="M4" s="23" t="s">
        <v>538</v>
      </c>
      <c r="N4" s="23" t="s">
        <v>539</v>
      </c>
    </row>
    <row r="5" spans="1:14" ht="12.75">
      <c r="A5" s="243">
        <v>1</v>
      </c>
      <c r="B5" s="5" t="s">
        <v>761</v>
      </c>
      <c r="C5" s="22" t="s">
        <v>762</v>
      </c>
      <c r="D5" s="244">
        <f>SUM(E5:G5)</f>
        <v>6000</v>
      </c>
      <c r="E5" s="245">
        <v>6000</v>
      </c>
      <c r="F5" s="245">
        <v>0</v>
      </c>
      <c r="G5" s="245">
        <v>0</v>
      </c>
      <c r="H5" s="129"/>
      <c r="I5" s="130"/>
      <c r="J5" s="131"/>
      <c r="K5" s="131"/>
      <c r="L5" s="131"/>
      <c r="M5" s="131"/>
      <c r="N5" s="131"/>
    </row>
    <row r="6" spans="1:14" ht="12.75">
      <c r="A6" s="22">
        <v>2</v>
      </c>
      <c r="B6" s="5" t="s">
        <v>763</v>
      </c>
      <c r="C6" s="22" t="s">
        <v>541</v>
      </c>
      <c r="D6" s="244">
        <f aca="true" t="shared" si="0" ref="D6:D11">SUM(E6:G6)</f>
        <v>800</v>
      </c>
      <c r="E6" s="128">
        <v>800</v>
      </c>
      <c r="F6" s="245">
        <v>0</v>
      </c>
      <c r="G6" s="245">
        <v>0</v>
      </c>
      <c r="H6" s="129"/>
      <c r="I6" s="130"/>
      <c r="J6" s="131"/>
      <c r="K6" s="131"/>
      <c r="L6" s="131"/>
      <c r="M6" s="131"/>
      <c r="N6" s="131"/>
    </row>
    <row r="7" spans="1:14" ht="12.75">
      <c r="A7" s="22">
        <v>3</v>
      </c>
      <c r="B7" s="5" t="s">
        <v>764</v>
      </c>
      <c r="C7" s="22" t="s">
        <v>541</v>
      </c>
      <c r="D7" s="244">
        <f t="shared" si="0"/>
        <v>4500</v>
      </c>
      <c r="E7" s="128">
        <v>4500</v>
      </c>
      <c r="F7" s="245">
        <v>0</v>
      </c>
      <c r="G7" s="245">
        <v>0</v>
      </c>
      <c r="H7" s="129"/>
      <c r="I7" s="130"/>
      <c r="J7" s="131"/>
      <c r="K7" s="131"/>
      <c r="L7" s="131"/>
      <c r="M7" s="131"/>
      <c r="N7" s="131"/>
    </row>
    <row r="8" spans="1:14" ht="12.75">
      <c r="A8" s="22">
        <v>4</v>
      </c>
      <c r="B8" s="5" t="s">
        <v>765</v>
      </c>
      <c r="C8" s="22" t="s">
        <v>541</v>
      </c>
      <c r="D8" s="244">
        <f t="shared" si="0"/>
        <v>35000</v>
      </c>
      <c r="E8" s="128">
        <v>35000</v>
      </c>
      <c r="F8" s="245">
        <v>0</v>
      </c>
      <c r="G8" s="245">
        <v>0</v>
      </c>
      <c r="H8" s="129"/>
      <c r="I8" s="130"/>
      <c r="J8" s="131"/>
      <c r="K8" s="131"/>
      <c r="L8" s="131"/>
      <c r="M8" s="131"/>
      <c r="N8" s="131"/>
    </row>
    <row r="9" spans="1:14" ht="12.75">
      <c r="A9" s="22">
        <v>5</v>
      </c>
      <c r="B9" s="5" t="s">
        <v>766</v>
      </c>
      <c r="C9" s="22" t="s">
        <v>541</v>
      </c>
      <c r="D9" s="244">
        <f t="shared" si="0"/>
        <v>30000</v>
      </c>
      <c r="E9" s="128">
        <v>30000</v>
      </c>
      <c r="F9" s="245">
        <v>0</v>
      </c>
      <c r="G9" s="245">
        <v>0</v>
      </c>
      <c r="H9" s="129"/>
      <c r="I9" s="130"/>
      <c r="J9" s="131"/>
      <c r="K9" s="131"/>
      <c r="L9" s="131"/>
      <c r="M9" s="131"/>
      <c r="N9" s="131"/>
    </row>
    <row r="10" spans="1:14" ht="12.75">
      <c r="A10" s="22">
        <v>6</v>
      </c>
      <c r="B10" s="5" t="s">
        <v>767</v>
      </c>
      <c r="C10" s="22" t="s">
        <v>768</v>
      </c>
      <c r="D10" s="244">
        <f t="shared" si="0"/>
        <v>2500</v>
      </c>
      <c r="E10" s="128">
        <v>2500</v>
      </c>
      <c r="F10" s="245">
        <v>0</v>
      </c>
      <c r="G10" s="245">
        <v>0</v>
      </c>
      <c r="H10" s="129"/>
      <c r="I10" s="130"/>
      <c r="J10" s="131"/>
      <c r="K10" s="131"/>
      <c r="L10" s="131"/>
      <c r="M10" s="131"/>
      <c r="N10" s="131"/>
    </row>
    <row r="11" spans="1:14" ht="12.75">
      <c r="A11" s="22">
        <v>7</v>
      </c>
      <c r="B11" s="54" t="s">
        <v>769</v>
      </c>
      <c r="C11" s="246" t="s">
        <v>768</v>
      </c>
      <c r="D11" s="244">
        <f t="shared" si="0"/>
        <v>2000</v>
      </c>
      <c r="E11" s="247">
        <v>2000</v>
      </c>
      <c r="F11" s="245">
        <v>0</v>
      </c>
      <c r="G11" s="245">
        <v>0</v>
      </c>
      <c r="H11" s="129"/>
      <c r="I11" s="130"/>
      <c r="J11" s="131"/>
      <c r="K11" s="133"/>
      <c r="L11" s="133"/>
      <c r="M11" s="133"/>
      <c r="N11" s="133"/>
    </row>
    <row r="12" spans="1:14" ht="12.75">
      <c r="A12" s="135" t="s">
        <v>445</v>
      </c>
      <c r="B12" s="135"/>
      <c r="C12" s="135"/>
      <c r="D12" s="135"/>
      <c r="E12" s="135"/>
      <c r="F12" s="135"/>
      <c r="G12" s="135"/>
      <c r="H12" s="135"/>
      <c r="I12" s="135"/>
      <c r="J12" s="135"/>
      <c r="K12" s="65"/>
      <c r="L12" s="65"/>
      <c r="M12" s="65"/>
      <c r="N12" s="65"/>
    </row>
    <row r="13" spans="1:14" ht="12.75">
      <c r="A13" s="135" t="s">
        <v>446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65"/>
      <c r="L13" s="65"/>
      <c r="M13" s="65"/>
      <c r="N13" s="65"/>
    </row>
  </sheetData>
  <sheetProtection selectLockedCells="1" selectUnlockedCells="1"/>
  <mergeCells count="5">
    <mergeCell ref="A1:N1"/>
    <mergeCell ref="A12:J12"/>
    <mergeCell ref="K12:N12"/>
    <mergeCell ref="A13:J13"/>
    <mergeCell ref="K13:N13"/>
  </mergeCells>
  <printOptions/>
  <pageMargins left="0.75" right="0.75" top="1" bottom="1" header="0.5118055555555555" footer="0.5118055555555555"/>
  <pageSetup horizontalDpi="300" verticalDpi="300" orientation="landscape" paperSize="9" scale="94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F17" sqref="F17"/>
    </sheetView>
  </sheetViews>
  <sheetFormatPr defaultColWidth="9.00390625" defaultRowHeight="12.75"/>
  <cols>
    <col min="1" max="1" width="5.75390625" style="1" customWidth="1"/>
    <col min="2" max="2" width="16.00390625" style="1" customWidth="1"/>
    <col min="3" max="4" width="9.125" style="1" customWidth="1"/>
    <col min="5" max="5" width="10.00390625" style="1" customWidth="1"/>
    <col min="6" max="6" width="10.125" style="1" customWidth="1"/>
    <col min="7" max="8" width="9.125" style="1" customWidth="1"/>
    <col min="9" max="9" width="6.75390625" style="1" customWidth="1"/>
    <col min="10" max="10" width="8.00390625" style="1" customWidth="1"/>
    <col min="11" max="11" width="10.125" style="1" customWidth="1"/>
    <col min="12" max="12" width="9.125" style="1" customWidth="1"/>
    <col min="13" max="13" width="10.25390625" style="1" customWidth="1"/>
    <col min="14" max="16384" width="9.125" style="1" customWidth="1"/>
  </cols>
  <sheetData>
    <row r="1" spans="1:10" ht="12.75">
      <c r="A1" s="93" t="s">
        <v>770</v>
      </c>
      <c r="B1" s="93"/>
      <c r="C1" s="93"/>
      <c r="D1" s="93"/>
      <c r="E1" s="93"/>
      <c r="F1" s="93"/>
      <c r="G1" s="93"/>
      <c r="H1" s="93"/>
      <c r="I1" s="93"/>
      <c r="J1" s="93"/>
    </row>
    <row r="4" spans="1:14" ht="12.75">
      <c r="A4" s="22" t="s">
        <v>1</v>
      </c>
      <c r="B4" s="23" t="s">
        <v>756</v>
      </c>
      <c r="C4" s="23" t="s">
        <v>757</v>
      </c>
      <c r="D4" s="23" t="s">
        <v>758</v>
      </c>
      <c r="E4" s="23" t="s">
        <v>8</v>
      </c>
      <c r="F4" s="23" t="s">
        <v>9</v>
      </c>
      <c r="G4" s="5" t="s">
        <v>10</v>
      </c>
      <c r="H4" s="23" t="s">
        <v>771</v>
      </c>
      <c r="I4" s="23" t="s">
        <v>12</v>
      </c>
      <c r="J4" s="23" t="s">
        <v>772</v>
      </c>
      <c r="K4" s="23" t="s">
        <v>14</v>
      </c>
      <c r="L4" s="23" t="s">
        <v>15</v>
      </c>
      <c r="M4" s="23" t="s">
        <v>538</v>
      </c>
      <c r="N4" s="23" t="s">
        <v>539</v>
      </c>
    </row>
    <row r="5" spans="1:14" ht="12.75">
      <c r="A5" s="22">
        <v>1</v>
      </c>
      <c r="B5" s="5" t="s">
        <v>773</v>
      </c>
      <c r="C5" s="22" t="s">
        <v>541</v>
      </c>
      <c r="D5" s="127">
        <f>SUM(E5:G5)</f>
        <v>7000</v>
      </c>
      <c r="E5" s="128">
        <v>7000</v>
      </c>
      <c r="F5" s="128">
        <v>0</v>
      </c>
      <c r="G5" s="128">
        <v>0</v>
      </c>
      <c r="H5" s="129"/>
      <c r="I5" s="130"/>
      <c r="J5" s="131"/>
      <c r="K5" s="131"/>
      <c r="L5" s="131"/>
      <c r="M5" s="131"/>
      <c r="N5" s="131"/>
    </row>
    <row r="6" spans="1:14" ht="12.75">
      <c r="A6" s="243">
        <v>2</v>
      </c>
      <c r="B6" s="5" t="s">
        <v>774</v>
      </c>
      <c r="C6" s="22" t="s">
        <v>541</v>
      </c>
      <c r="D6" s="127">
        <f>SUM(E6:G6)</f>
        <v>3000</v>
      </c>
      <c r="E6" s="245">
        <v>3000</v>
      </c>
      <c r="F6" s="245">
        <v>0</v>
      </c>
      <c r="G6" s="128">
        <v>0</v>
      </c>
      <c r="H6" s="129"/>
      <c r="I6" s="130"/>
      <c r="J6" s="131"/>
      <c r="K6" s="131"/>
      <c r="L6" s="131"/>
      <c r="M6" s="131"/>
      <c r="N6" s="131"/>
    </row>
    <row r="7" spans="1:14" ht="12.75">
      <c r="A7" s="22">
        <v>3</v>
      </c>
      <c r="B7" s="5" t="s">
        <v>775</v>
      </c>
      <c r="C7" s="22" t="s">
        <v>541</v>
      </c>
      <c r="D7" s="127">
        <f>SUM(E7:G7)</f>
        <v>1000</v>
      </c>
      <c r="E7" s="128">
        <v>1000</v>
      </c>
      <c r="F7" s="128">
        <v>0</v>
      </c>
      <c r="G7" s="128">
        <v>0</v>
      </c>
      <c r="H7" s="129"/>
      <c r="I7" s="130"/>
      <c r="J7" s="131"/>
      <c r="K7" s="133"/>
      <c r="L7" s="133"/>
      <c r="M7" s="133"/>
      <c r="N7" s="133"/>
    </row>
    <row r="8" spans="1:14" ht="12.75">
      <c r="A8" s="135" t="s">
        <v>445</v>
      </c>
      <c r="B8" s="135"/>
      <c r="C8" s="135"/>
      <c r="D8" s="135"/>
      <c r="E8" s="135"/>
      <c r="F8" s="135"/>
      <c r="G8" s="135"/>
      <c r="H8" s="135"/>
      <c r="I8" s="135"/>
      <c r="J8" s="135"/>
      <c r="K8" s="65"/>
      <c r="L8" s="65"/>
      <c r="M8" s="65"/>
      <c r="N8" s="65"/>
    </row>
    <row r="9" spans="1:14" ht="12.75">
      <c r="A9" s="135" t="s">
        <v>446</v>
      </c>
      <c r="B9" s="135"/>
      <c r="C9" s="135"/>
      <c r="D9" s="135"/>
      <c r="E9" s="135"/>
      <c r="F9" s="135"/>
      <c r="G9" s="135"/>
      <c r="H9" s="135"/>
      <c r="I9" s="135"/>
      <c r="J9" s="135"/>
      <c r="K9" s="65"/>
      <c r="L9" s="65"/>
      <c r="M9" s="65"/>
      <c r="N9" s="65"/>
    </row>
  </sheetData>
  <sheetProtection selectLockedCells="1" selectUnlockedCells="1"/>
  <mergeCells count="5">
    <mergeCell ref="A1:J1"/>
    <mergeCell ref="A8:J8"/>
    <mergeCell ref="K8:N8"/>
    <mergeCell ref="A9:J9"/>
    <mergeCell ref="K9:N9"/>
  </mergeCells>
  <printOptions/>
  <pageMargins left="0.75" right="0.75" top="1" bottom="1" header="0.5118055555555555" footer="0.5118055555555555"/>
  <pageSetup horizontalDpi="300" verticalDpi="300" orientation="landscape" paperSize="9" scale="96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H16" sqref="H16"/>
    </sheetView>
  </sheetViews>
  <sheetFormatPr defaultColWidth="9.00390625" defaultRowHeight="12.75"/>
  <cols>
    <col min="1" max="1" width="4.875" style="1" customWidth="1"/>
    <col min="2" max="2" width="14.75390625" style="1" customWidth="1"/>
    <col min="3" max="4" width="9.125" style="1" customWidth="1"/>
    <col min="5" max="5" width="10.75390625" style="1" customWidth="1"/>
    <col min="6" max="7" width="10.625" style="1" customWidth="1"/>
    <col min="8" max="8" width="9.125" style="1" customWidth="1"/>
    <col min="9" max="9" width="5.75390625" style="1" customWidth="1"/>
    <col min="10" max="10" width="9.625" style="1" customWidth="1"/>
    <col min="11" max="11" width="10.375" style="1" customWidth="1"/>
    <col min="12" max="12" width="10.125" style="1" customWidth="1"/>
    <col min="13" max="13" width="12.25390625" style="1" customWidth="1"/>
    <col min="14" max="14" width="10.375" style="1" customWidth="1"/>
    <col min="15" max="16384" width="9.125" style="1" customWidth="1"/>
  </cols>
  <sheetData>
    <row r="1" spans="1:13" ht="12.75">
      <c r="A1" s="93" t="s">
        <v>776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6" spans="1:14" ht="77.25" customHeight="1">
      <c r="A6" s="22" t="s">
        <v>1</v>
      </c>
      <c r="B6" s="23" t="s">
        <v>3</v>
      </c>
      <c r="C6" s="23" t="s">
        <v>24</v>
      </c>
      <c r="D6" s="23" t="s">
        <v>7</v>
      </c>
      <c r="E6" s="23" t="s">
        <v>8</v>
      </c>
      <c r="F6" s="23" t="s">
        <v>9</v>
      </c>
      <c r="G6" s="5" t="s">
        <v>10</v>
      </c>
      <c r="H6" s="23" t="s">
        <v>419</v>
      </c>
      <c r="I6" s="23" t="s">
        <v>420</v>
      </c>
      <c r="J6" s="23" t="s">
        <v>421</v>
      </c>
      <c r="K6" s="23" t="s">
        <v>14</v>
      </c>
      <c r="L6" s="23" t="s">
        <v>15</v>
      </c>
      <c r="M6" s="29" t="s">
        <v>777</v>
      </c>
      <c r="N6" s="23" t="s">
        <v>778</v>
      </c>
    </row>
    <row r="7" spans="1:14" ht="12.75">
      <c r="A7" s="192">
        <v>1</v>
      </c>
      <c r="B7" s="206" t="s">
        <v>779</v>
      </c>
      <c r="C7" s="192" t="s">
        <v>115</v>
      </c>
      <c r="D7" s="13">
        <f>SUM(E7:G7)</f>
        <v>120</v>
      </c>
      <c r="E7" s="17">
        <v>80</v>
      </c>
      <c r="F7" s="17">
        <v>40</v>
      </c>
      <c r="G7" s="17">
        <v>0</v>
      </c>
      <c r="H7" s="17"/>
      <c r="I7" s="192"/>
      <c r="J7" s="248"/>
      <c r="K7" s="209"/>
      <c r="L7" s="209"/>
      <c r="M7" s="248"/>
      <c r="N7" s="248"/>
    </row>
    <row r="8" spans="1:14" ht="12.75">
      <c r="A8" s="182">
        <v>2</v>
      </c>
      <c r="B8" s="201" t="s">
        <v>780</v>
      </c>
      <c r="C8" s="182" t="s">
        <v>115</v>
      </c>
      <c r="D8" s="185">
        <f>SUM(E8:G8)</f>
        <v>180</v>
      </c>
      <c r="E8" s="101">
        <v>80</v>
      </c>
      <c r="F8" s="101">
        <v>100</v>
      </c>
      <c r="G8" s="101">
        <v>0</v>
      </c>
      <c r="H8" s="101"/>
      <c r="I8" s="182"/>
      <c r="J8" s="249"/>
      <c r="K8" s="210"/>
      <c r="L8" s="210"/>
      <c r="M8" s="249"/>
      <c r="N8" s="249"/>
    </row>
    <row r="9" spans="1:14" ht="12.75">
      <c r="A9" s="64" t="s">
        <v>445</v>
      </c>
      <c r="B9" s="64"/>
      <c r="C9" s="64"/>
      <c r="D9" s="64"/>
      <c r="E9" s="64"/>
      <c r="F9" s="64"/>
      <c r="G9" s="64"/>
      <c r="H9" s="64"/>
      <c r="I9" s="64"/>
      <c r="J9" s="64"/>
      <c r="K9" s="250"/>
      <c r="L9" s="250"/>
      <c r="M9" s="250"/>
      <c r="N9" s="250"/>
    </row>
    <row r="10" spans="1:14" ht="12.75">
      <c r="A10" s="64" t="s">
        <v>446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</sheetData>
  <sheetProtection selectLockedCells="1" selectUnlockedCells="1"/>
  <mergeCells count="5">
    <mergeCell ref="A1:M1"/>
    <mergeCell ref="A9:J9"/>
    <mergeCell ref="K9:N9"/>
    <mergeCell ref="A10:J10"/>
    <mergeCell ref="K10:N10"/>
  </mergeCells>
  <printOptions/>
  <pageMargins left="0.75" right="0.75" top="1" bottom="1" header="0.5118055555555555" footer="0.5118055555555555"/>
  <pageSetup horizontalDpi="300" verticalDpi="300" orientation="landscape" scale="8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K25" sqref="K25"/>
    </sheetView>
  </sheetViews>
  <sheetFormatPr defaultColWidth="9.00390625" defaultRowHeight="12.75"/>
  <cols>
    <col min="1" max="1" width="5.25390625" style="1" customWidth="1"/>
    <col min="2" max="2" width="30.875" style="1" customWidth="1"/>
    <col min="3" max="3" width="6.375" style="1" customWidth="1"/>
    <col min="4" max="4" width="9.125" style="1" customWidth="1"/>
    <col min="5" max="5" width="10.875" style="1" customWidth="1"/>
    <col min="6" max="7" width="10.375" style="1" customWidth="1"/>
    <col min="8" max="8" width="9.125" style="1" customWidth="1"/>
    <col min="9" max="9" width="6.375" style="1" customWidth="1"/>
    <col min="10" max="10" width="9.875" style="1" customWidth="1"/>
    <col min="11" max="11" width="9.00390625" style="1" customWidth="1"/>
    <col min="12" max="12" width="9.625" style="1" customWidth="1"/>
    <col min="13" max="13" width="10.875" style="1" customWidth="1"/>
    <col min="14" max="14" width="10.125" style="1" customWidth="1"/>
    <col min="15" max="16384" width="9.125" style="1" customWidth="1"/>
  </cols>
  <sheetData>
    <row r="1" spans="1:14" ht="12.75">
      <c r="A1" s="93" t="s">
        <v>781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4" spans="1:14" ht="12.75">
      <c r="A4" s="22" t="s">
        <v>1</v>
      </c>
      <c r="B4" s="23" t="s">
        <v>756</v>
      </c>
      <c r="C4" s="22" t="s">
        <v>534</v>
      </c>
      <c r="D4" s="23" t="s">
        <v>758</v>
      </c>
      <c r="E4" s="23" t="s">
        <v>417</v>
      </c>
      <c r="F4" s="23" t="s">
        <v>9</v>
      </c>
      <c r="G4" s="5" t="s">
        <v>10</v>
      </c>
      <c r="H4" s="23" t="s">
        <v>782</v>
      </c>
      <c r="I4" s="23" t="s">
        <v>12</v>
      </c>
      <c r="J4" s="23" t="s">
        <v>783</v>
      </c>
      <c r="K4" s="23" t="s">
        <v>14</v>
      </c>
      <c r="L4" s="23" t="s">
        <v>15</v>
      </c>
      <c r="M4" s="23" t="s">
        <v>538</v>
      </c>
      <c r="N4" s="23" t="s">
        <v>539</v>
      </c>
    </row>
    <row r="5" spans="1:14" ht="12.75">
      <c r="A5" s="22">
        <v>1</v>
      </c>
      <c r="B5" s="5" t="s">
        <v>784</v>
      </c>
      <c r="C5" s="22" t="s">
        <v>785</v>
      </c>
      <c r="D5" s="251">
        <f>SUM(E5:G5)</f>
        <v>8500</v>
      </c>
      <c r="E5" s="252">
        <v>8500</v>
      </c>
      <c r="F5" s="252">
        <v>0</v>
      </c>
      <c r="G5" s="252">
        <v>0</v>
      </c>
      <c r="H5" s="137"/>
      <c r="I5" s="138"/>
      <c r="J5" s="139"/>
      <c r="K5" s="58"/>
      <c r="L5" s="58"/>
      <c r="M5" s="23"/>
      <c r="N5" s="23"/>
    </row>
    <row r="6" spans="1:14" ht="12.75">
      <c r="A6" s="22">
        <v>2</v>
      </c>
      <c r="B6" s="5" t="s">
        <v>786</v>
      </c>
      <c r="C6" s="22" t="s">
        <v>785</v>
      </c>
      <c r="D6" s="251">
        <f>SUM(E6:G6)</f>
        <v>2000</v>
      </c>
      <c r="E6" s="252">
        <v>2000</v>
      </c>
      <c r="F6" s="252">
        <v>0</v>
      </c>
      <c r="G6" s="252">
        <v>0</v>
      </c>
      <c r="H6" s="137"/>
      <c r="I6" s="138"/>
      <c r="J6" s="139"/>
      <c r="K6" s="58"/>
      <c r="L6" s="58"/>
      <c r="M6" s="23"/>
      <c r="N6" s="23"/>
    </row>
    <row r="7" spans="1:14" ht="12.75">
      <c r="A7" s="22">
        <v>3</v>
      </c>
      <c r="B7" s="5" t="s">
        <v>787</v>
      </c>
      <c r="C7" s="22" t="s">
        <v>785</v>
      </c>
      <c r="D7" s="251">
        <f>SUM(E7:G7)</f>
        <v>800</v>
      </c>
      <c r="E7" s="252">
        <v>800</v>
      </c>
      <c r="F7" s="252">
        <v>0</v>
      </c>
      <c r="G7" s="252">
        <v>0</v>
      </c>
      <c r="H7" s="137"/>
      <c r="I7" s="138"/>
      <c r="J7" s="139"/>
      <c r="K7" s="112"/>
      <c r="L7" s="112"/>
      <c r="M7" s="6"/>
      <c r="N7" s="6"/>
    </row>
    <row r="8" spans="1:14" ht="12.75">
      <c r="A8" s="64" t="s">
        <v>551</v>
      </c>
      <c r="B8" s="64"/>
      <c r="C8" s="64"/>
      <c r="D8" s="64"/>
      <c r="E8" s="64"/>
      <c r="F8" s="64"/>
      <c r="G8" s="64"/>
      <c r="H8" s="64"/>
      <c r="I8" s="64"/>
      <c r="J8" s="64"/>
      <c r="K8" s="250"/>
      <c r="L8" s="250"/>
      <c r="M8" s="250"/>
      <c r="N8" s="250"/>
    </row>
    <row r="9" spans="1:14" ht="12.75">
      <c r="A9" s="64" t="s">
        <v>22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</sheetData>
  <sheetProtection selectLockedCells="1" selectUnlockedCells="1"/>
  <mergeCells count="5">
    <mergeCell ref="A1:N1"/>
    <mergeCell ref="A8:J8"/>
    <mergeCell ref="K8:N8"/>
    <mergeCell ref="A9:J9"/>
    <mergeCell ref="K9:N9"/>
  </mergeCells>
  <printOptions/>
  <pageMargins left="0.75" right="0.75" top="1" bottom="1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I22" sqref="I22"/>
    </sheetView>
  </sheetViews>
  <sheetFormatPr defaultColWidth="9.00390625" defaultRowHeight="12.75"/>
  <cols>
    <col min="1" max="1" width="4.375" style="1" customWidth="1"/>
    <col min="2" max="3" width="9.125" style="1" customWidth="1"/>
    <col min="4" max="4" width="6.875" style="1" customWidth="1"/>
    <col min="5" max="8" width="9.125" style="1" customWidth="1"/>
    <col min="9" max="9" width="10.25390625" style="1" customWidth="1"/>
    <col min="10" max="10" width="9.125" style="1" customWidth="1"/>
    <col min="11" max="11" width="10.125" style="1" customWidth="1"/>
    <col min="12" max="13" width="8.25390625" style="1" customWidth="1"/>
    <col min="14" max="15" width="9.25390625" style="1" customWidth="1"/>
    <col min="16" max="16" width="10.375" style="1" customWidth="1"/>
    <col min="17" max="16384" width="9.125" style="1" customWidth="1"/>
  </cols>
  <sheetData>
    <row r="3" ht="12.75">
      <c r="H3" s="2" t="s">
        <v>36</v>
      </c>
    </row>
    <row r="8" spans="1:16" ht="12.75">
      <c r="A8" s="22" t="s">
        <v>1</v>
      </c>
      <c r="B8" s="23" t="s">
        <v>2</v>
      </c>
      <c r="C8" s="23" t="s">
        <v>3</v>
      </c>
      <c r="D8" s="22" t="s">
        <v>4</v>
      </c>
      <c r="E8" s="22" t="s">
        <v>5</v>
      </c>
      <c r="F8" s="23" t="s">
        <v>24</v>
      </c>
      <c r="G8" s="23" t="s">
        <v>7</v>
      </c>
      <c r="H8" s="23" t="s">
        <v>8</v>
      </c>
      <c r="I8" s="23" t="s">
        <v>9</v>
      </c>
      <c r="J8" s="5" t="s">
        <v>10</v>
      </c>
      <c r="K8" s="23" t="s">
        <v>11</v>
      </c>
      <c r="L8" s="23" t="s">
        <v>12</v>
      </c>
      <c r="M8" s="23" t="s">
        <v>13</v>
      </c>
      <c r="N8" s="23" t="s">
        <v>14</v>
      </c>
      <c r="O8" s="23" t="s">
        <v>15</v>
      </c>
      <c r="P8" s="6" t="s">
        <v>16</v>
      </c>
    </row>
    <row r="9" spans="1:16" ht="12.75">
      <c r="A9" s="19">
        <v>1</v>
      </c>
      <c r="B9" s="5" t="s">
        <v>37</v>
      </c>
      <c r="C9" s="5" t="s">
        <v>38</v>
      </c>
      <c r="D9" s="19" t="s">
        <v>26</v>
      </c>
      <c r="E9" s="25">
        <v>0.0005</v>
      </c>
      <c r="F9" s="5" t="s">
        <v>29</v>
      </c>
      <c r="G9" s="26">
        <f>SUM(H9:J9)</f>
        <v>483</v>
      </c>
      <c r="H9" s="12">
        <v>0</v>
      </c>
      <c r="I9" s="12">
        <v>470</v>
      </c>
      <c r="J9" s="9">
        <v>13</v>
      </c>
      <c r="K9" s="5"/>
      <c r="L9" s="12"/>
      <c r="M9" s="11"/>
      <c r="N9" s="11"/>
      <c r="O9" s="11"/>
      <c r="P9" s="12"/>
    </row>
    <row r="10" spans="1:16" ht="12.75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4"/>
      <c r="P10" s="14"/>
    </row>
    <row r="11" spans="1:16" ht="12.75">
      <c r="A11" s="13" t="s">
        <v>22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</sheetData>
  <sheetProtection selectLockedCells="1" selectUnlockedCells="1"/>
  <mergeCells count="4">
    <mergeCell ref="A10:M10"/>
    <mergeCell ref="N10:P10"/>
    <mergeCell ref="A11:M11"/>
    <mergeCell ref="N11:P11"/>
  </mergeCells>
  <printOptions/>
  <pageMargins left="0.75" right="0.75" top="1" bottom="1" header="0.5118055555555555" footer="0.5118055555555555"/>
  <pageSetup horizontalDpi="300" verticalDpi="300" orientation="landscape" paperSize="9" scale="8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H21" sqref="H21"/>
    </sheetView>
  </sheetViews>
  <sheetFormatPr defaultColWidth="9.00390625" defaultRowHeight="12.75"/>
  <cols>
    <col min="1" max="1" width="5.625" style="1" customWidth="1"/>
    <col min="2" max="7" width="9.125" style="1" customWidth="1"/>
    <col min="8" max="8" width="10.125" style="1" customWidth="1"/>
    <col min="9" max="10" width="9.125" style="1" customWidth="1"/>
    <col min="11" max="11" width="7.25390625" style="1" customWidth="1"/>
    <col min="12" max="14" width="9.125" style="1" customWidth="1"/>
    <col min="15" max="15" width="10.25390625" style="1" customWidth="1"/>
    <col min="16" max="16" width="9.875" style="1" customWidth="1"/>
    <col min="17" max="16384" width="9.125" style="1" customWidth="1"/>
  </cols>
  <sheetData>
    <row r="1" spans="1:16" ht="12.75">
      <c r="A1" s="93" t="s">
        <v>788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5" spans="1:16" ht="89.25" customHeight="1">
      <c r="A5" s="22" t="s">
        <v>1</v>
      </c>
      <c r="B5" s="23" t="s">
        <v>3</v>
      </c>
      <c r="C5" s="22" t="s">
        <v>4</v>
      </c>
      <c r="D5" s="22" t="s">
        <v>5</v>
      </c>
      <c r="E5" s="23" t="s">
        <v>24</v>
      </c>
      <c r="F5" s="23" t="s">
        <v>7</v>
      </c>
      <c r="G5" s="23" t="s">
        <v>789</v>
      </c>
      <c r="H5" s="23" t="s">
        <v>9</v>
      </c>
      <c r="I5" s="5" t="s">
        <v>10</v>
      </c>
      <c r="J5" s="23" t="s">
        <v>719</v>
      </c>
      <c r="K5" s="23" t="s">
        <v>420</v>
      </c>
      <c r="L5" s="23" t="s">
        <v>720</v>
      </c>
      <c r="M5" s="23" t="s">
        <v>14</v>
      </c>
      <c r="N5" s="23" t="s">
        <v>15</v>
      </c>
      <c r="O5" s="29" t="s">
        <v>777</v>
      </c>
      <c r="P5" s="6" t="s">
        <v>423</v>
      </c>
    </row>
    <row r="6" spans="1:16" ht="12.75">
      <c r="A6" s="22">
        <v>1</v>
      </c>
      <c r="B6" s="60" t="s">
        <v>790</v>
      </c>
      <c r="C6" s="22" t="s">
        <v>791</v>
      </c>
      <c r="D6" s="22" t="s">
        <v>792</v>
      </c>
      <c r="E6" s="22" t="s">
        <v>185</v>
      </c>
      <c r="F6" s="64">
        <f>SUM(G6:I6)</f>
        <v>5</v>
      </c>
      <c r="G6" s="22">
        <v>5</v>
      </c>
      <c r="H6" s="22">
        <v>0</v>
      </c>
      <c r="I6" s="22">
        <v>0</v>
      </c>
      <c r="J6" s="195"/>
      <c r="K6" s="196"/>
      <c r="L6" s="231"/>
      <c r="M6" s="188"/>
      <c r="N6" s="188"/>
      <c r="O6" s="232"/>
      <c r="P6" s="188"/>
    </row>
    <row r="7" spans="1:16" ht="12.75">
      <c r="A7" s="135" t="s">
        <v>445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65"/>
      <c r="N7" s="65"/>
      <c r="O7" s="65"/>
      <c r="P7" s="65"/>
    </row>
    <row r="8" spans="1:16" ht="12.75">
      <c r="A8" s="135" t="s">
        <v>446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65"/>
      <c r="N8" s="65"/>
      <c r="O8" s="65"/>
      <c r="P8" s="65"/>
    </row>
  </sheetData>
  <sheetProtection selectLockedCells="1" selectUnlockedCells="1"/>
  <mergeCells count="5">
    <mergeCell ref="A1:P1"/>
    <mergeCell ref="A7:L7"/>
    <mergeCell ref="M7:P7"/>
    <mergeCell ref="A8:L8"/>
    <mergeCell ref="M8:P8"/>
  </mergeCells>
  <printOptions/>
  <pageMargins left="0.75" right="0.75" top="1" bottom="1" header="0.5118055555555555" footer="0.5118055555555555"/>
  <pageSetup horizontalDpi="300" verticalDpi="300" orientation="landscape" paperSize="9" scale="8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L24" sqref="L24"/>
    </sheetView>
  </sheetViews>
  <sheetFormatPr defaultColWidth="9.00390625" defaultRowHeight="12.75"/>
  <cols>
    <col min="1" max="1" width="4.375" style="1" customWidth="1"/>
    <col min="2" max="2" width="12.00390625" style="1" customWidth="1"/>
    <col min="3" max="3" width="10.125" style="1" customWidth="1"/>
    <col min="4" max="4" width="7.375" style="1" customWidth="1"/>
    <col min="5" max="6" width="9.125" style="1" customWidth="1"/>
    <col min="7" max="7" width="10.125" style="1" customWidth="1"/>
    <col min="8" max="8" width="10.00390625" style="1" customWidth="1"/>
    <col min="9" max="9" width="8.25390625" style="1" customWidth="1"/>
    <col min="10" max="10" width="6.875" style="1" customWidth="1"/>
    <col min="11" max="11" width="8.125" style="1" customWidth="1"/>
    <col min="12" max="12" width="10.125" style="1" customWidth="1"/>
    <col min="13" max="13" width="9.125" style="1" customWidth="1"/>
    <col min="14" max="14" width="10.625" style="1" customWidth="1"/>
    <col min="15" max="15" width="10.00390625" style="1" customWidth="1"/>
    <col min="16" max="16384" width="9.125" style="1" customWidth="1"/>
  </cols>
  <sheetData>
    <row r="1" spans="1:15" ht="12.75">
      <c r="A1" s="93" t="s">
        <v>793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6" spans="1:15" ht="91.5" customHeight="1">
      <c r="A6" s="23" t="s">
        <v>1</v>
      </c>
      <c r="B6" s="23" t="s">
        <v>794</v>
      </c>
      <c r="C6" s="23" t="s">
        <v>795</v>
      </c>
      <c r="D6" s="23" t="s">
        <v>24</v>
      </c>
      <c r="E6" s="23" t="s">
        <v>7</v>
      </c>
      <c r="F6" s="23" t="s">
        <v>554</v>
      </c>
      <c r="G6" s="23" t="s">
        <v>9</v>
      </c>
      <c r="H6" s="5" t="s">
        <v>10</v>
      </c>
      <c r="I6" s="23" t="s">
        <v>726</v>
      </c>
      <c r="J6" s="23" t="s">
        <v>12</v>
      </c>
      <c r="K6" s="23" t="s">
        <v>421</v>
      </c>
      <c r="L6" s="23" t="s">
        <v>14</v>
      </c>
      <c r="M6" s="23" t="s">
        <v>15</v>
      </c>
      <c r="N6" s="29" t="s">
        <v>777</v>
      </c>
      <c r="O6" s="5" t="s">
        <v>423</v>
      </c>
    </row>
    <row r="7" spans="1:15" ht="12.75">
      <c r="A7" s="243">
        <v>1</v>
      </c>
      <c r="B7" s="23" t="s">
        <v>796</v>
      </c>
      <c r="C7" s="22" t="s">
        <v>27</v>
      </c>
      <c r="D7" s="23" t="s">
        <v>115</v>
      </c>
      <c r="E7" s="253">
        <f>SUM(F7:H7)</f>
        <v>700</v>
      </c>
      <c r="F7" s="23">
        <v>700</v>
      </c>
      <c r="G7" s="23">
        <v>0</v>
      </c>
      <c r="H7" s="23">
        <v>0</v>
      </c>
      <c r="I7" s="58"/>
      <c r="J7" s="23"/>
      <c r="K7" s="139"/>
      <c r="L7" s="142"/>
      <c r="M7" s="142"/>
      <c r="N7" s="254"/>
      <c r="O7" s="12"/>
    </row>
    <row r="8" spans="1:15" ht="12.75">
      <c r="A8" s="135" t="s">
        <v>21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65"/>
      <c r="M8" s="65"/>
      <c r="N8" s="65"/>
      <c r="O8" s="65"/>
    </row>
    <row r="9" spans="1:15" ht="12.75">
      <c r="A9" s="135" t="s">
        <v>22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65"/>
      <c r="M9" s="65"/>
      <c r="N9" s="65"/>
      <c r="O9" s="65"/>
    </row>
    <row r="10" spans="12:13" ht="12.75">
      <c r="L10" s="2"/>
      <c r="M10" s="2"/>
    </row>
    <row r="41" ht="17.25" customHeight="1"/>
  </sheetData>
  <sheetProtection selectLockedCells="1" selectUnlockedCells="1"/>
  <mergeCells count="5">
    <mergeCell ref="A1:O1"/>
    <mergeCell ref="A8:K8"/>
    <mergeCell ref="L8:O8"/>
    <mergeCell ref="A9:K9"/>
    <mergeCell ref="L9:O9"/>
  </mergeCells>
  <printOptions/>
  <pageMargins left="0.75" right="0.75" top="1" bottom="1" header="0.5118055555555555" footer="0.5118055555555555"/>
  <pageSetup horizontalDpi="300" verticalDpi="300" orientation="landscape" paperSize="9" scale="94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3">
      <selection activeCell="I25" sqref="I25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6" width="9.125" style="1" customWidth="1"/>
    <col min="7" max="9" width="10.125" style="1" customWidth="1"/>
    <col min="10" max="10" width="10.00390625" style="1" customWidth="1"/>
    <col min="11" max="11" width="10.125" style="1" customWidth="1"/>
    <col min="12" max="12" width="6.625" style="1" customWidth="1"/>
    <col min="13" max="13" width="9.375" style="1" customWidth="1"/>
    <col min="14" max="15" width="9.625" style="1" customWidth="1"/>
    <col min="16" max="16" width="10.00390625" style="1" customWidth="1"/>
    <col min="17" max="16384" width="9.125" style="1" customWidth="1"/>
  </cols>
  <sheetData>
    <row r="1" spans="1:16" ht="12.75">
      <c r="A1" s="93" t="s">
        <v>797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5" spans="1:17" ht="12.75">
      <c r="A5" s="22" t="s">
        <v>1</v>
      </c>
      <c r="B5" s="23" t="s">
        <v>2</v>
      </c>
      <c r="C5" s="23" t="s">
        <v>3</v>
      </c>
      <c r="D5" s="22" t="s">
        <v>4</v>
      </c>
      <c r="E5" s="22" t="s">
        <v>5</v>
      </c>
      <c r="F5" s="23" t="s">
        <v>24</v>
      </c>
      <c r="G5" s="23" t="s">
        <v>7</v>
      </c>
      <c r="H5" s="23" t="s">
        <v>8</v>
      </c>
      <c r="I5" s="23" t="s">
        <v>9</v>
      </c>
      <c r="J5" s="5" t="s">
        <v>10</v>
      </c>
      <c r="K5" s="23" t="s">
        <v>419</v>
      </c>
      <c r="L5" s="23" t="s">
        <v>12</v>
      </c>
      <c r="M5" s="23" t="s">
        <v>421</v>
      </c>
      <c r="N5" s="23" t="s">
        <v>14</v>
      </c>
      <c r="O5" s="23" t="s">
        <v>15</v>
      </c>
      <c r="P5" s="23" t="s">
        <v>16</v>
      </c>
      <c r="Q5" s="23" t="s">
        <v>644</v>
      </c>
    </row>
    <row r="6" spans="1:17" ht="12.75">
      <c r="A6" s="22">
        <v>1</v>
      </c>
      <c r="B6" s="23" t="s">
        <v>798</v>
      </c>
      <c r="C6" s="233" t="s">
        <v>799</v>
      </c>
      <c r="D6" s="23" t="s">
        <v>26</v>
      </c>
      <c r="E6" s="23" t="s">
        <v>146</v>
      </c>
      <c r="F6" s="23" t="s">
        <v>518</v>
      </c>
      <c r="G6" s="64">
        <f>SUM(H6:J6)</f>
        <v>5</v>
      </c>
      <c r="H6" s="19">
        <v>5</v>
      </c>
      <c r="I6" s="19">
        <v>0</v>
      </c>
      <c r="J6" s="19">
        <v>0</v>
      </c>
      <c r="K6" s="11"/>
      <c r="L6" s="12"/>
      <c r="M6" s="11"/>
      <c r="N6" s="11"/>
      <c r="O6" s="11"/>
      <c r="P6" s="62"/>
      <c r="Q6" s="62"/>
    </row>
    <row r="7" spans="1:17" ht="12.75">
      <c r="A7" s="22">
        <v>2</v>
      </c>
      <c r="B7" s="23" t="s">
        <v>800</v>
      </c>
      <c r="C7" s="233" t="s">
        <v>801</v>
      </c>
      <c r="D7" s="23" t="s">
        <v>26</v>
      </c>
      <c r="E7" s="23" t="s">
        <v>802</v>
      </c>
      <c r="F7" s="23" t="s">
        <v>518</v>
      </c>
      <c r="G7" s="64">
        <f aca="true" t="shared" si="0" ref="G7:G15">SUM(H7:J7)</f>
        <v>5</v>
      </c>
      <c r="H7" s="19">
        <v>5</v>
      </c>
      <c r="I7" s="19">
        <v>0</v>
      </c>
      <c r="J7" s="19">
        <v>0</v>
      </c>
      <c r="K7" s="11"/>
      <c r="L7" s="12"/>
      <c r="M7" s="11"/>
      <c r="N7" s="11"/>
      <c r="O7" s="11"/>
      <c r="P7" s="62"/>
      <c r="Q7" s="62"/>
    </row>
    <row r="8" spans="1:17" ht="12.75">
      <c r="A8" s="22">
        <v>3</v>
      </c>
      <c r="B8" s="23" t="s">
        <v>803</v>
      </c>
      <c r="C8" s="233" t="s">
        <v>804</v>
      </c>
      <c r="D8" s="23" t="s">
        <v>26</v>
      </c>
      <c r="E8" s="23" t="s">
        <v>586</v>
      </c>
      <c r="F8" s="23" t="s">
        <v>670</v>
      </c>
      <c r="G8" s="64">
        <f t="shared" si="0"/>
        <v>60</v>
      </c>
      <c r="H8" s="19">
        <v>60</v>
      </c>
      <c r="I8" s="19">
        <v>0</v>
      </c>
      <c r="J8" s="19">
        <v>0</v>
      </c>
      <c r="K8" s="11"/>
      <c r="L8" s="12"/>
      <c r="M8" s="11"/>
      <c r="N8" s="11"/>
      <c r="O8" s="11"/>
      <c r="P8" s="62"/>
      <c r="Q8" s="62"/>
    </row>
    <row r="9" spans="1:17" ht="12.75">
      <c r="A9" s="22">
        <v>4</v>
      </c>
      <c r="B9" s="23" t="s">
        <v>803</v>
      </c>
      <c r="C9" s="233" t="s">
        <v>804</v>
      </c>
      <c r="D9" s="23" t="s">
        <v>109</v>
      </c>
      <c r="E9" s="23" t="s">
        <v>582</v>
      </c>
      <c r="F9" s="23" t="s">
        <v>805</v>
      </c>
      <c r="G9" s="64">
        <f t="shared" si="0"/>
        <v>5</v>
      </c>
      <c r="H9" s="19">
        <v>5</v>
      </c>
      <c r="I9" s="19">
        <v>0</v>
      </c>
      <c r="J9" s="19">
        <v>0</v>
      </c>
      <c r="K9" s="11"/>
      <c r="L9" s="12"/>
      <c r="M9" s="11"/>
      <c r="N9" s="11"/>
      <c r="O9" s="11"/>
      <c r="P9" s="62"/>
      <c r="Q9" s="62"/>
    </row>
    <row r="10" spans="1:17" ht="12.75">
      <c r="A10" s="22">
        <v>5</v>
      </c>
      <c r="B10" s="23" t="s">
        <v>803</v>
      </c>
      <c r="C10" s="233" t="s">
        <v>804</v>
      </c>
      <c r="D10" s="23" t="s">
        <v>26</v>
      </c>
      <c r="E10" s="23" t="s">
        <v>517</v>
      </c>
      <c r="F10" s="23" t="s">
        <v>806</v>
      </c>
      <c r="G10" s="64">
        <f t="shared" si="0"/>
        <v>100</v>
      </c>
      <c r="H10" s="19">
        <v>100</v>
      </c>
      <c r="I10" s="19">
        <v>0</v>
      </c>
      <c r="J10" s="19">
        <v>0</v>
      </c>
      <c r="K10" s="11"/>
      <c r="L10" s="12"/>
      <c r="M10" s="11"/>
      <c r="N10" s="11"/>
      <c r="O10" s="11"/>
      <c r="P10" s="62"/>
      <c r="Q10" s="62"/>
    </row>
    <row r="11" spans="1:17" ht="12.75">
      <c r="A11" s="22">
        <v>6</v>
      </c>
      <c r="B11" s="23" t="s">
        <v>807</v>
      </c>
      <c r="C11" s="233" t="s">
        <v>808</v>
      </c>
      <c r="D11" s="23" t="s">
        <v>26</v>
      </c>
      <c r="E11" s="23" t="s">
        <v>120</v>
      </c>
      <c r="F11" s="23" t="s">
        <v>806</v>
      </c>
      <c r="G11" s="64">
        <f t="shared" si="0"/>
        <v>20</v>
      </c>
      <c r="H11" s="19">
        <v>20</v>
      </c>
      <c r="I11" s="19">
        <v>0</v>
      </c>
      <c r="J11" s="19">
        <v>0</v>
      </c>
      <c r="K11" s="11"/>
      <c r="L11" s="12"/>
      <c r="M11" s="11"/>
      <c r="N11" s="11"/>
      <c r="O11" s="11"/>
      <c r="P11" s="62"/>
      <c r="Q11" s="62"/>
    </row>
    <row r="12" spans="1:17" ht="12.75">
      <c r="A12" s="22">
        <v>7</v>
      </c>
      <c r="B12" s="23" t="s">
        <v>807</v>
      </c>
      <c r="C12" s="233" t="s">
        <v>808</v>
      </c>
      <c r="D12" s="23" t="s">
        <v>26</v>
      </c>
      <c r="E12" s="23" t="s">
        <v>118</v>
      </c>
      <c r="F12" s="23" t="s">
        <v>806</v>
      </c>
      <c r="G12" s="64">
        <f t="shared" si="0"/>
        <v>20</v>
      </c>
      <c r="H12" s="19">
        <v>20</v>
      </c>
      <c r="I12" s="19">
        <v>0</v>
      </c>
      <c r="J12" s="19">
        <v>0</v>
      </c>
      <c r="K12" s="11"/>
      <c r="L12" s="12"/>
      <c r="M12" s="11"/>
      <c r="N12" s="11"/>
      <c r="O12" s="11"/>
      <c r="P12" s="62"/>
      <c r="Q12" s="62"/>
    </row>
    <row r="13" spans="1:17" ht="12.75">
      <c r="A13" s="22">
        <v>8</v>
      </c>
      <c r="B13" s="23" t="s">
        <v>809</v>
      </c>
      <c r="C13" s="233" t="s">
        <v>810</v>
      </c>
      <c r="D13" s="23" t="s">
        <v>26</v>
      </c>
      <c r="E13" s="23" t="s">
        <v>811</v>
      </c>
      <c r="F13" s="23" t="s">
        <v>670</v>
      </c>
      <c r="G13" s="64">
        <f t="shared" si="0"/>
        <v>15</v>
      </c>
      <c r="H13" s="19">
        <v>15</v>
      </c>
      <c r="I13" s="19">
        <v>0</v>
      </c>
      <c r="J13" s="19">
        <v>0</v>
      </c>
      <c r="K13" s="11"/>
      <c r="L13" s="12"/>
      <c r="M13" s="11"/>
      <c r="N13" s="11"/>
      <c r="O13" s="11"/>
      <c r="P13" s="62"/>
      <c r="Q13" s="62"/>
    </row>
    <row r="14" spans="1:17" ht="12.75">
      <c r="A14" s="22">
        <v>9</v>
      </c>
      <c r="B14" s="23" t="s">
        <v>812</v>
      </c>
      <c r="C14" s="233" t="s">
        <v>813</v>
      </c>
      <c r="D14" s="23" t="s">
        <v>26</v>
      </c>
      <c r="E14" s="23" t="s">
        <v>814</v>
      </c>
      <c r="F14" s="23" t="s">
        <v>815</v>
      </c>
      <c r="G14" s="64">
        <f t="shared" si="0"/>
        <v>40</v>
      </c>
      <c r="H14" s="19">
        <v>40</v>
      </c>
      <c r="I14" s="19">
        <v>0</v>
      </c>
      <c r="J14" s="19">
        <v>0</v>
      </c>
      <c r="K14" s="11"/>
      <c r="L14" s="12"/>
      <c r="M14" s="11"/>
      <c r="N14" s="11"/>
      <c r="O14" s="11"/>
      <c r="P14" s="62"/>
      <c r="Q14" s="62"/>
    </row>
    <row r="15" spans="1:17" ht="12.75">
      <c r="A15" s="15">
        <v>10</v>
      </c>
      <c r="B15" s="6" t="s">
        <v>816</v>
      </c>
      <c r="C15" s="234" t="s">
        <v>817</v>
      </c>
      <c r="D15" s="6" t="s">
        <v>222</v>
      </c>
      <c r="E15" s="6" t="s">
        <v>818</v>
      </c>
      <c r="F15" s="6" t="s">
        <v>81</v>
      </c>
      <c r="G15" s="236">
        <f t="shared" si="0"/>
        <v>3</v>
      </c>
      <c r="H15" s="104">
        <v>3</v>
      </c>
      <c r="I15" s="104">
        <v>0</v>
      </c>
      <c r="J15" s="104">
        <v>0</v>
      </c>
      <c r="K15" s="111"/>
      <c r="L15" s="198"/>
      <c r="M15" s="111"/>
      <c r="N15" s="111"/>
      <c r="O15" s="111"/>
      <c r="P15" s="188"/>
      <c r="Q15" s="188"/>
    </row>
    <row r="16" spans="1:17" ht="12.75">
      <c r="A16" s="64" t="s">
        <v>445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136"/>
      <c r="O16" s="136"/>
      <c r="P16" s="136"/>
      <c r="Q16" s="136"/>
    </row>
    <row r="17" spans="1:17" ht="12.75">
      <c r="A17" s="64" t="s">
        <v>446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136"/>
      <c r="O17" s="136"/>
      <c r="P17" s="136"/>
      <c r="Q17" s="136"/>
    </row>
    <row r="20" spans="1:17" ht="24" customHeight="1">
      <c r="A20" s="204" t="s">
        <v>819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</row>
    <row r="21" spans="1:17" ht="29.25" customHeight="1">
      <c r="A21" s="190" t="s">
        <v>649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</row>
    <row r="22" spans="1:16" ht="12.75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</row>
  </sheetData>
  <sheetProtection selectLockedCells="1" selectUnlockedCells="1"/>
  <mergeCells count="7">
    <mergeCell ref="A1:P1"/>
    <mergeCell ref="A16:M16"/>
    <mergeCell ref="N16:Q16"/>
    <mergeCell ref="A17:M17"/>
    <mergeCell ref="N17:Q17"/>
    <mergeCell ref="A20:Q20"/>
    <mergeCell ref="A21:Q21"/>
  </mergeCells>
  <printOptions/>
  <pageMargins left="0.75" right="0.75" top="1" bottom="1" header="0.5118055555555555" footer="0.5118055555555555"/>
  <pageSetup horizontalDpi="300" verticalDpi="300" orientation="landscape" paperSize="9" scale="74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M36" sqref="M36"/>
    </sheetView>
  </sheetViews>
  <sheetFormatPr defaultColWidth="9.00390625" defaultRowHeight="12.75"/>
  <cols>
    <col min="1" max="1" width="5.125" style="1" customWidth="1"/>
    <col min="2" max="2" width="17.25390625" style="1" customWidth="1"/>
    <col min="3" max="3" width="9.125" style="1" customWidth="1"/>
    <col min="4" max="4" width="7.25390625" style="1" customWidth="1"/>
    <col min="5" max="6" width="9.125" style="1" customWidth="1"/>
    <col min="7" max="7" width="8.25390625" style="1" customWidth="1"/>
    <col min="8" max="9" width="10.125" style="1" customWidth="1"/>
    <col min="10" max="10" width="11.875" style="1" customWidth="1"/>
    <col min="11" max="11" width="9.75390625" style="1" customWidth="1"/>
    <col min="12" max="12" width="6.75390625" style="1" customWidth="1"/>
    <col min="13" max="13" width="10.125" style="1" customWidth="1"/>
    <col min="14" max="14" width="10.625" style="1" customWidth="1"/>
    <col min="15" max="15" width="10.375" style="1" customWidth="1"/>
    <col min="16" max="16" width="10.00390625" style="1" customWidth="1"/>
    <col min="17" max="16384" width="9.125" style="1" customWidth="1"/>
  </cols>
  <sheetData>
    <row r="1" spans="1:17" ht="12.75">
      <c r="A1" s="93" t="s">
        <v>820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4" spans="1:17" ht="12.75">
      <c r="A4" s="22" t="s">
        <v>1</v>
      </c>
      <c r="B4" s="23" t="s">
        <v>634</v>
      </c>
      <c r="C4" s="23" t="s">
        <v>3</v>
      </c>
      <c r="D4" s="22" t="s">
        <v>4</v>
      </c>
      <c r="E4" s="22" t="s">
        <v>5</v>
      </c>
      <c r="F4" s="23" t="s">
        <v>24</v>
      </c>
      <c r="G4" s="23" t="s">
        <v>7</v>
      </c>
      <c r="H4" s="23" t="s">
        <v>554</v>
      </c>
      <c r="I4" s="23" t="s">
        <v>9</v>
      </c>
      <c r="J4" s="5" t="s">
        <v>10</v>
      </c>
      <c r="K4" s="23" t="s">
        <v>419</v>
      </c>
      <c r="L4" s="23" t="s">
        <v>420</v>
      </c>
      <c r="M4" s="23" t="s">
        <v>421</v>
      </c>
      <c r="N4" s="23" t="s">
        <v>14</v>
      </c>
      <c r="O4" s="23" t="s">
        <v>15</v>
      </c>
      <c r="P4" s="23" t="s">
        <v>16</v>
      </c>
      <c r="Q4" s="23" t="s">
        <v>644</v>
      </c>
    </row>
    <row r="5" spans="1:17" ht="12.75">
      <c r="A5" s="192">
        <v>1</v>
      </c>
      <c r="B5" s="256" t="s">
        <v>821</v>
      </c>
      <c r="C5" s="12" t="s">
        <v>822</v>
      </c>
      <c r="D5" s="192" t="s">
        <v>26</v>
      </c>
      <c r="E5" s="196" t="s">
        <v>110</v>
      </c>
      <c r="F5" s="196" t="s">
        <v>710</v>
      </c>
      <c r="G5" s="13">
        <f>SUM(H5:J5)</f>
        <v>4</v>
      </c>
      <c r="H5" s="192">
        <v>4</v>
      </c>
      <c r="I5" s="192">
        <v>0</v>
      </c>
      <c r="J5" s="192">
        <v>0</v>
      </c>
      <c r="K5" s="11"/>
      <c r="L5" s="12"/>
      <c r="M5" s="11"/>
      <c r="N5" s="11"/>
      <c r="O5" s="11"/>
      <c r="P5" s="62"/>
      <c r="Q5" s="62"/>
    </row>
    <row r="6" spans="1:17" ht="12.75">
      <c r="A6" s="192">
        <v>2</v>
      </c>
      <c r="B6" s="256" t="s">
        <v>821</v>
      </c>
      <c r="C6" s="12" t="s">
        <v>822</v>
      </c>
      <c r="D6" s="192" t="s">
        <v>26</v>
      </c>
      <c r="E6" s="196" t="s">
        <v>181</v>
      </c>
      <c r="F6" s="196" t="s">
        <v>806</v>
      </c>
      <c r="G6" s="13">
        <f>SUM(H6:J6)</f>
        <v>4</v>
      </c>
      <c r="H6" s="192">
        <v>4</v>
      </c>
      <c r="I6" s="192">
        <v>0</v>
      </c>
      <c r="J6" s="192">
        <v>0</v>
      </c>
      <c r="K6" s="11"/>
      <c r="L6" s="12"/>
      <c r="M6" s="11"/>
      <c r="N6" s="11"/>
      <c r="O6" s="11"/>
      <c r="P6" s="62"/>
      <c r="Q6" s="62"/>
    </row>
    <row r="7" spans="1:17" ht="12.75">
      <c r="A7" s="182">
        <v>3</v>
      </c>
      <c r="B7" s="257" t="s">
        <v>821</v>
      </c>
      <c r="C7" s="198" t="s">
        <v>822</v>
      </c>
      <c r="D7" s="182" t="s">
        <v>26</v>
      </c>
      <c r="E7" s="187" t="s">
        <v>823</v>
      </c>
      <c r="F7" s="187" t="s">
        <v>806</v>
      </c>
      <c r="G7" s="185">
        <f>SUM(H7:J7)</f>
        <v>5</v>
      </c>
      <c r="H7" s="182">
        <v>5</v>
      </c>
      <c r="I7" s="182">
        <v>0</v>
      </c>
      <c r="J7" s="182">
        <v>0</v>
      </c>
      <c r="K7" s="111"/>
      <c r="L7" s="198"/>
      <c r="M7" s="111"/>
      <c r="N7" s="111"/>
      <c r="O7" s="111"/>
      <c r="P7" s="188"/>
      <c r="Q7" s="188"/>
    </row>
    <row r="8" spans="1:17" ht="12.75">
      <c r="A8" s="64" t="s">
        <v>21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  <c r="O8" s="65"/>
      <c r="P8" s="65"/>
      <c r="Q8" s="65"/>
    </row>
    <row r="9" spans="1:17" ht="12.75">
      <c r="A9" s="64" t="s">
        <v>22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5"/>
      <c r="P9" s="65"/>
      <c r="Q9" s="65"/>
    </row>
    <row r="12" spans="1:16" ht="12.75" customHeight="1">
      <c r="A12" s="258" t="s">
        <v>824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</row>
    <row r="13" spans="1:16" ht="12.75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</row>
    <row r="15" spans="1:17" ht="12.75" customHeight="1">
      <c r="A15" s="204" t="s">
        <v>825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</row>
  </sheetData>
  <sheetProtection selectLockedCells="1" selectUnlockedCells="1"/>
  <mergeCells count="7">
    <mergeCell ref="A1:Q1"/>
    <mergeCell ref="A8:M8"/>
    <mergeCell ref="N8:Q8"/>
    <mergeCell ref="A9:M9"/>
    <mergeCell ref="N9:Q9"/>
    <mergeCell ref="A12:P13"/>
    <mergeCell ref="A15:Q15"/>
  </mergeCells>
  <printOptions/>
  <pageMargins left="0.75" right="0.75" top="1" bottom="1" header="0.5118055555555555" footer="0.5118055555555555"/>
  <pageSetup horizontalDpi="300" verticalDpi="300" orientation="landscape" paperSize="9" scale="74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K24" sqref="K24"/>
    </sheetView>
  </sheetViews>
  <sheetFormatPr defaultColWidth="9.00390625" defaultRowHeight="12.75"/>
  <cols>
    <col min="1" max="1" width="4.625" style="1" customWidth="1"/>
    <col min="2" max="3" width="9.125" style="1" customWidth="1"/>
    <col min="4" max="4" width="7.375" style="1" customWidth="1"/>
    <col min="5" max="10" width="9.125" style="1" customWidth="1"/>
    <col min="11" max="11" width="9.375" style="1" customWidth="1"/>
    <col min="12" max="12" width="6.125" style="1" customWidth="1"/>
    <col min="13" max="13" width="10.00390625" style="1" customWidth="1"/>
    <col min="14" max="14" width="9.00390625" style="1" customWidth="1"/>
    <col min="15" max="15" width="9.25390625" style="1" customWidth="1"/>
    <col min="16" max="16" width="10.375" style="1" customWidth="1"/>
    <col min="17" max="16384" width="9.125" style="1" customWidth="1"/>
  </cols>
  <sheetData>
    <row r="1" spans="1:17" ht="12.75">
      <c r="A1" s="93" t="s">
        <v>826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5" spans="1:17" ht="12.75">
      <c r="A5" s="22" t="s">
        <v>1</v>
      </c>
      <c r="B5" s="23" t="s">
        <v>634</v>
      </c>
      <c r="C5" s="23" t="s">
        <v>3</v>
      </c>
      <c r="D5" s="22" t="s">
        <v>4</v>
      </c>
      <c r="E5" s="22" t="s">
        <v>5</v>
      </c>
      <c r="F5" s="23" t="s">
        <v>24</v>
      </c>
      <c r="G5" s="23" t="s">
        <v>7</v>
      </c>
      <c r="H5" s="23" t="s">
        <v>8</v>
      </c>
      <c r="I5" s="23" t="s">
        <v>9</v>
      </c>
      <c r="J5" s="5" t="s">
        <v>10</v>
      </c>
      <c r="K5" s="23" t="s">
        <v>419</v>
      </c>
      <c r="L5" s="23" t="s">
        <v>12</v>
      </c>
      <c r="M5" s="23" t="s">
        <v>567</v>
      </c>
      <c r="N5" s="23" t="s">
        <v>14</v>
      </c>
      <c r="O5" s="23" t="s">
        <v>15</v>
      </c>
      <c r="P5" s="23" t="s">
        <v>16</v>
      </c>
      <c r="Q5" s="23" t="s">
        <v>644</v>
      </c>
    </row>
    <row r="6" spans="1:17" ht="12.75">
      <c r="A6" s="22">
        <v>1</v>
      </c>
      <c r="B6" s="233" t="s">
        <v>827</v>
      </c>
      <c r="C6" s="233" t="s">
        <v>828</v>
      </c>
      <c r="D6" s="22" t="s">
        <v>42</v>
      </c>
      <c r="E6" s="22" t="s">
        <v>582</v>
      </c>
      <c r="F6" s="23" t="s">
        <v>153</v>
      </c>
      <c r="G6" s="64">
        <f>SUM(H6:J6)</f>
        <v>4</v>
      </c>
      <c r="H6" s="22">
        <v>4</v>
      </c>
      <c r="I6" s="22">
        <v>0</v>
      </c>
      <c r="J6" s="22">
        <v>0</v>
      </c>
      <c r="K6" s="259"/>
      <c r="L6" s="260"/>
      <c r="M6" s="259"/>
      <c r="N6" s="261"/>
      <c r="O6" s="261"/>
      <c r="P6" s="262"/>
      <c r="Q6" s="262"/>
    </row>
    <row r="7" spans="1:17" ht="12.75">
      <c r="A7" s="15">
        <v>2</v>
      </c>
      <c r="B7" s="234" t="s">
        <v>827</v>
      </c>
      <c r="C7" s="234" t="s">
        <v>828</v>
      </c>
      <c r="D7" s="15" t="s">
        <v>222</v>
      </c>
      <c r="E7" s="15" t="s">
        <v>80</v>
      </c>
      <c r="F7" s="6" t="s">
        <v>829</v>
      </c>
      <c r="G7" s="236">
        <f>SUM(H7:J7)</f>
        <v>2</v>
      </c>
      <c r="H7" s="15">
        <v>2</v>
      </c>
      <c r="I7" s="15">
        <v>0</v>
      </c>
      <c r="J7" s="15">
        <v>0</v>
      </c>
      <c r="K7" s="261"/>
      <c r="L7" s="263"/>
      <c r="M7" s="264"/>
      <c r="N7" s="259"/>
      <c r="O7" s="259"/>
      <c r="P7" s="265"/>
      <c r="Q7" s="265"/>
    </row>
    <row r="8" spans="1:17" ht="12.75">
      <c r="A8" s="135" t="s">
        <v>551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33"/>
      <c r="O8" s="33"/>
      <c r="P8" s="33"/>
      <c r="Q8" s="33"/>
    </row>
    <row r="9" spans="1:17" ht="12.75">
      <c r="A9" s="64" t="s">
        <v>22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33"/>
      <c r="O9" s="33"/>
      <c r="P9" s="33"/>
      <c r="Q9" s="33"/>
    </row>
    <row r="12" spans="2:17" ht="12.75" customHeight="1">
      <c r="B12" s="189" t="s">
        <v>649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</row>
    <row r="13" spans="2:17" ht="12.75"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</row>
    <row r="15" ht="12.75">
      <c r="B15" s="2" t="s">
        <v>830</v>
      </c>
    </row>
  </sheetData>
  <sheetProtection selectLockedCells="1" selectUnlockedCells="1"/>
  <mergeCells count="6">
    <mergeCell ref="A1:Q1"/>
    <mergeCell ref="A8:M8"/>
    <mergeCell ref="N8:Q8"/>
    <mergeCell ref="A9:M9"/>
    <mergeCell ref="N9:Q9"/>
    <mergeCell ref="B12:Q13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18"/>
  <sheetViews>
    <sheetView workbookViewId="0" topLeftCell="A1">
      <selection activeCell="F20" sqref="F20"/>
    </sheetView>
  </sheetViews>
  <sheetFormatPr defaultColWidth="9.00390625" defaultRowHeight="12.75"/>
  <cols>
    <col min="1" max="1" width="5.375" style="1" customWidth="1"/>
    <col min="2" max="2" width="12.75390625" style="1" customWidth="1"/>
    <col min="3" max="3" width="11.875" style="1" customWidth="1"/>
    <col min="4" max="4" width="8.00390625" style="1" customWidth="1"/>
    <col min="5" max="5" width="9.125" style="1" customWidth="1"/>
    <col min="6" max="6" width="14.00390625" style="1" customWidth="1"/>
    <col min="7" max="7" width="9.25390625" style="1" customWidth="1"/>
    <col min="8" max="8" width="9.125" style="1" customWidth="1"/>
    <col min="9" max="9" width="10.125" style="1" customWidth="1"/>
    <col min="10" max="11" width="9.125" style="1" customWidth="1"/>
    <col min="12" max="12" width="7.00390625" style="1" customWidth="1"/>
    <col min="13" max="14" width="9.125" style="1" customWidth="1"/>
    <col min="15" max="15" width="8.875" style="1" customWidth="1"/>
    <col min="16" max="16" width="9.875" style="1" customWidth="1"/>
    <col min="17" max="16384" width="9.125" style="1" customWidth="1"/>
  </cols>
  <sheetData>
    <row r="2" spans="1:17" ht="12.75">
      <c r="A2" s="93" t="s">
        <v>831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7" spans="1:17" ht="12.75">
      <c r="A7" s="22" t="s">
        <v>1</v>
      </c>
      <c r="B7" s="23" t="s">
        <v>2</v>
      </c>
      <c r="C7" s="6" t="s">
        <v>3</v>
      </c>
      <c r="D7" s="22" t="s">
        <v>4</v>
      </c>
      <c r="E7" s="22" t="s">
        <v>5</v>
      </c>
      <c r="F7" s="23" t="s">
        <v>24</v>
      </c>
      <c r="G7" s="23" t="s">
        <v>7</v>
      </c>
      <c r="H7" s="23" t="s">
        <v>8</v>
      </c>
      <c r="I7" s="23" t="s">
        <v>9</v>
      </c>
      <c r="J7" s="5" t="s">
        <v>10</v>
      </c>
      <c r="K7" s="23" t="s">
        <v>419</v>
      </c>
      <c r="L7" s="23" t="s">
        <v>420</v>
      </c>
      <c r="M7" s="23" t="s">
        <v>421</v>
      </c>
      <c r="N7" s="23" t="s">
        <v>14</v>
      </c>
      <c r="O7" s="23" t="s">
        <v>15</v>
      </c>
      <c r="P7" s="23" t="s">
        <v>16</v>
      </c>
      <c r="Q7" s="23" t="s">
        <v>644</v>
      </c>
    </row>
    <row r="8" spans="1:17" ht="12.75">
      <c r="A8" s="192">
        <v>1</v>
      </c>
      <c r="B8" s="205" t="s">
        <v>832</v>
      </c>
      <c r="C8" s="12" t="s">
        <v>833</v>
      </c>
      <c r="D8" s="207" t="s">
        <v>26</v>
      </c>
      <c r="E8" s="194" t="s">
        <v>834</v>
      </c>
      <c r="F8" s="196" t="s">
        <v>835</v>
      </c>
      <c r="G8" s="13">
        <f>SUM(H8:J8)</f>
        <v>50</v>
      </c>
      <c r="H8" s="192">
        <v>50</v>
      </c>
      <c r="I8" s="192">
        <v>0</v>
      </c>
      <c r="J8" s="192">
        <v>0</v>
      </c>
      <c r="K8" s="195"/>
      <c r="L8" s="196"/>
      <c r="M8" s="62"/>
      <c r="N8" s="62"/>
      <c r="O8" s="62"/>
      <c r="P8" s="62"/>
      <c r="Q8" s="62"/>
    </row>
    <row r="9" spans="1:17" ht="12.75">
      <c r="A9" s="192">
        <v>2</v>
      </c>
      <c r="B9" s="205" t="s">
        <v>832</v>
      </c>
      <c r="C9" s="12" t="s">
        <v>833</v>
      </c>
      <c r="D9" s="207" t="s">
        <v>26</v>
      </c>
      <c r="E9" s="194" t="s">
        <v>834</v>
      </c>
      <c r="F9" s="196" t="s">
        <v>836</v>
      </c>
      <c r="G9" s="13">
        <f>SUM(H9:J9)</f>
        <v>110</v>
      </c>
      <c r="H9" s="192">
        <v>110</v>
      </c>
      <c r="I9" s="192">
        <v>0</v>
      </c>
      <c r="J9" s="192">
        <v>0</v>
      </c>
      <c r="K9" s="195"/>
      <c r="L9" s="196"/>
      <c r="M9" s="62"/>
      <c r="N9" s="62"/>
      <c r="O9" s="62"/>
      <c r="P9" s="62"/>
      <c r="Q9" s="62"/>
    </row>
    <row r="10" spans="1:17" ht="12.75">
      <c r="A10" s="182">
        <v>3</v>
      </c>
      <c r="B10" s="200" t="s">
        <v>832</v>
      </c>
      <c r="C10" s="198" t="s">
        <v>833</v>
      </c>
      <c r="D10" s="202" t="s">
        <v>26</v>
      </c>
      <c r="E10" s="184" t="s">
        <v>834</v>
      </c>
      <c r="F10" s="187" t="s">
        <v>837</v>
      </c>
      <c r="G10" s="185">
        <f>SUM(H10:J10)</f>
        <v>100</v>
      </c>
      <c r="H10" s="182">
        <v>100</v>
      </c>
      <c r="I10" s="182">
        <v>0</v>
      </c>
      <c r="J10" s="182">
        <v>0</v>
      </c>
      <c r="K10" s="186"/>
      <c r="L10" s="187"/>
      <c r="M10" s="188"/>
      <c r="N10" s="188"/>
      <c r="O10" s="188"/>
      <c r="P10" s="188"/>
      <c r="Q10" s="188"/>
    </row>
    <row r="11" spans="1:17" ht="12.75">
      <c r="A11" s="64" t="s">
        <v>445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65"/>
      <c r="P11" s="65"/>
      <c r="Q11" s="65"/>
    </row>
    <row r="12" spans="1:17" ht="12.75">
      <c r="A12" s="64" t="s">
        <v>446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65"/>
      <c r="P12" s="65"/>
      <c r="Q12" s="65"/>
    </row>
    <row r="15" spans="2:17" ht="12.75" customHeight="1">
      <c r="B15" s="190" t="s">
        <v>838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</row>
    <row r="16" spans="2:17" ht="12.75"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</row>
    <row r="18" ht="12.75">
      <c r="B18" s="2" t="s">
        <v>839</v>
      </c>
    </row>
  </sheetData>
  <sheetProtection selectLockedCells="1" selectUnlockedCells="1"/>
  <mergeCells count="6">
    <mergeCell ref="A2:Q2"/>
    <mergeCell ref="A11:M11"/>
    <mergeCell ref="N11:Q11"/>
    <mergeCell ref="A12:M12"/>
    <mergeCell ref="N12:Q12"/>
    <mergeCell ref="B15:Q16"/>
  </mergeCells>
  <printOptions/>
  <pageMargins left="0.75" right="0.75" top="1" bottom="1" header="0.5118055555555555" footer="0.5118055555555555"/>
  <pageSetup horizontalDpi="300" verticalDpi="300" orientation="landscape" paperSize="9" scale="7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N16" sqref="N16"/>
    </sheetView>
  </sheetViews>
  <sheetFormatPr defaultColWidth="9.00390625" defaultRowHeight="12.75"/>
  <cols>
    <col min="1" max="1" width="5.75390625" style="1" customWidth="1"/>
    <col min="2" max="3" width="12.625" style="1" customWidth="1"/>
    <col min="4" max="4" width="7.75390625" style="1" customWidth="1"/>
    <col min="5" max="6" width="9.125" style="1" customWidth="1"/>
    <col min="7" max="7" width="7.875" style="1" customWidth="1"/>
    <col min="8" max="8" width="11.75390625" style="1" customWidth="1"/>
    <col min="9" max="9" width="10.625" style="1" customWidth="1"/>
    <col min="10" max="10" width="10.125" style="1" customWidth="1"/>
    <col min="11" max="11" width="10.25390625" style="1" customWidth="1"/>
    <col min="12" max="12" width="6.625" style="1" customWidth="1"/>
    <col min="13" max="13" width="9.375" style="1" customWidth="1"/>
    <col min="14" max="15" width="9.125" style="1" customWidth="1"/>
    <col min="16" max="16" width="10.375" style="1" customWidth="1"/>
    <col min="17" max="16384" width="9.125" style="1" customWidth="1"/>
  </cols>
  <sheetData>
    <row r="1" spans="1:16" ht="12.75">
      <c r="A1" s="93" t="s">
        <v>840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5" spans="1:17" ht="12.75">
      <c r="A5" s="22" t="s">
        <v>1</v>
      </c>
      <c r="B5" s="23" t="s">
        <v>2</v>
      </c>
      <c r="C5" s="23" t="s">
        <v>3</v>
      </c>
      <c r="D5" s="22" t="s">
        <v>4</v>
      </c>
      <c r="E5" s="22" t="s">
        <v>5</v>
      </c>
      <c r="F5" s="23" t="s">
        <v>24</v>
      </c>
      <c r="G5" s="23" t="s">
        <v>7</v>
      </c>
      <c r="H5" s="23" t="s">
        <v>8</v>
      </c>
      <c r="I5" s="23" t="s">
        <v>9</v>
      </c>
      <c r="J5" s="5" t="s">
        <v>10</v>
      </c>
      <c r="K5" s="23" t="s">
        <v>419</v>
      </c>
      <c r="L5" s="23" t="s">
        <v>12</v>
      </c>
      <c r="M5" s="23" t="s">
        <v>421</v>
      </c>
      <c r="N5" s="23" t="s">
        <v>14</v>
      </c>
      <c r="O5" s="23" t="s">
        <v>15</v>
      </c>
      <c r="P5" s="23" t="s">
        <v>16</v>
      </c>
      <c r="Q5" s="23" t="s">
        <v>644</v>
      </c>
    </row>
    <row r="6" spans="1:17" ht="12.75">
      <c r="A6" s="22">
        <v>1</v>
      </c>
      <c r="B6" s="22" t="s">
        <v>841</v>
      </c>
      <c r="C6" s="266" t="s">
        <v>842</v>
      </c>
      <c r="D6" s="22" t="s">
        <v>26</v>
      </c>
      <c r="E6" s="22" t="s">
        <v>586</v>
      </c>
      <c r="F6" s="22" t="s">
        <v>518</v>
      </c>
      <c r="G6" s="64">
        <f>SUM(H6:J6)</f>
        <v>6</v>
      </c>
      <c r="H6" s="22">
        <v>6</v>
      </c>
      <c r="I6" s="22">
        <v>0</v>
      </c>
      <c r="J6" s="22">
        <v>0</v>
      </c>
      <c r="K6" s="11"/>
      <c r="L6" s="12"/>
      <c r="M6" s="267"/>
      <c r="N6" s="62"/>
      <c r="O6" s="62"/>
      <c r="P6" s="62"/>
      <c r="Q6" s="62"/>
    </row>
    <row r="7" spans="1:17" ht="12.75">
      <c r="A7" s="15">
        <v>2</v>
      </c>
      <c r="B7" s="15" t="s">
        <v>841</v>
      </c>
      <c r="C7" s="268" t="s">
        <v>842</v>
      </c>
      <c r="D7" s="15" t="s">
        <v>26</v>
      </c>
      <c r="E7" s="15" t="s">
        <v>585</v>
      </c>
      <c r="F7" s="15" t="s">
        <v>518</v>
      </c>
      <c r="G7" s="236">
        <f>SUM(H7:J7)</f>
        <v>6</v>
      </c>
      <c r="H7" s="15">
        <v>6</v>
      </c>
      <c r="I7" s="15">
        <v>0</v>
      </c>
      <c r="J7" s="15">
        <v>0</v>
      </c>
      <c r="K7" s="111"/>
      <c r="L7" s="198"/>
      <c r="M7" s="269"/>
      <c r="N7" s="188"/>
      <c r="O7" s="188"/>
      <c r="P7" s="188"/>
      <c r="Q7" s="188"/>
    </row>
    <row r="8" spans="1:17" ht="12.75">
      <c r="A8" s="64" t="s">
        <v>445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136"/>
      <c r="O8" s="136"/>
      <c r="P8" s="136"/>
      <c r="Q8" s="136"/>
    </row>
    <row r="9" spans="1:17" ht="12.75">
      <c r="A9" s="64" t="s">
        <v>446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136"/>
      <c r="O9" s="136"/>
      <c r="P9" s="136"/>
      <c r="Q9" s="136"/>
    </row>
    <row r="12" spans="2:17" ht="12.75" customHeight="1">
      <c r="B12" s="190" t="s">
        <v>843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2:17" ht="12.75"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2:17" ht="12.75"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</row>
    <row r="15" spans="2:17" ht="12.75">
      <c r="B15" s="208" t="s">
        <v>844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</row>
  </sheetData>
  <sheetProtection selectLockedCells="1" selectUnlockedCells="1"/>
  <mergeCells count="6">
    <mergeCell ref="A1:P1"/>
    <mergeCell ref="A8:M8"/>
    <mergeCell ref="N8:Q8"/>
    <mergeCell ref="A9:M9"/>
    <mergeCell ref="N9:Q9"/>
    <mergeCell ref="B12:Q13"/>
  </mergeCells>
  <printOptions/>
  <pageMargins left="0.75" right="0.75" top="1" bottom="1" header="0.5118055555555555" footer="0.5118055555555555"/>
  <pageSetup horizontalDpi="300" verticalDpi="300" orientation="landscape" paperSize="9" scale="76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I23" sqref="I23"/>
    </sheetView>
  </sheetViews>
  <sheetFormatPr defaultColWidth="9.00390625" defaultRowHeight="12.75"/>
  <cols>
    <col min="1" max="1" width="4.00390625" style="1" customWidth="1"/>
    <col min="2" max="2" width="15.125" style="1" customWidth="1"/>
    <col min="3" max="3" width="13.875" style="1" customWidth="1"/>
    <col min="4" max="8" width="9.125" style="1" customWidth="1"/>
    <col min="9" max="10" width="11.375" style="1" customWidth="1"/>
    <col min="11" max="11" width="10.00390625" style="1" customWidth="1"/>
    <col min="12" max="12" width="7.25390625" style="1" customWidth="1"/>
    <col min="13" max="13" width="9.125" style="1" customWidth="1"/>
    <col min="14" max="14" width="8.625" style="1" customWidth="1"/>
    <col min="15" max="15" width="10.75390625" style="1" customWidth="1"/>
    <col min="16" max="16" width="12.625" style="1" customWidth="1"/>
    <col min="17" max="17" width="8.625" style="1" customWidth="1"/>
    <col min="18" max="16384" width="9.125" style="1" customWidth="1"/>
  </cols>
  <sheetData>
    <row r="1" spans="1:17" ht="12.75">
      <c r="A1" s="93" t="s">
        <v>845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5" spans="1:17" ht="12.75">
      <c r="A5" s="22" t="s">
        <v>565</v>
      </c>
      <c r="B5" s="23" t="s">
        <v>2</v>
      </c>
      <c r="C5" s="23" t="s">
        <v>3</v>
      </c>
      <c r="D5" s="22" t="s">
        <v>4</v>
      </c>
      <c r="E5" s="22" t="s">
        <v>5</v>
      </c>
      <c r="F5" s="23" t="s">
        <v>24</v>
      </c>
      <c r="G5" s="23" t="s">
        <v>522</v>
      </c>
      <c r="H5" s="23" t="s">
        <v>8</v>
      </c>
      <c r="I5" s="23" t="s">
        <v>846</v>
      </c>
      <c r="J5" s="5" t="s">
        <v>10</v>
      </c>
      <c r="K5" s="23" t="s">
        <v>847</v>
      </c>
      <c r="L5" s="23" t="s">
        <v>420</v>
      </c>
      <c r="M5" s="23" t="s">
        <v>421</v>
      </c>
      <c r="N5" s="23" t="s">
        <v>14</v>
      </c>
      <c r="O5" s="23" t="s">
        <v>15</v>
      </c>
      <c r="P5" s="23" t="s">
        <v>16</v>
      </c>
      <c r="Q5" s="23" t="s">
        <v>644</v>
      </c>
    </row>
    <row r="6" spans="1:17" ht="12.75">
      <c r="A6" s="15">
        <v>1</v>
      </c>
      <c r="B6" s="182" t="s">
        <v>848</v>
      </c>
      <c r="C6" s="198" t="s">
        <v>849</v>
      </c>
      <c r="D6" s="15" t="s">
        <v>26</v>
      </c>
      <c r="E6" s="15" t="s">
        <v>850</v>
      </c>
      <c r="F6" s="6" t="s">
        <v>851</v>
      </c>
      <c r="G6" s="6">
        <v>15000</v>
      </c>
      <c r="H6" s="6">
        <v>15000</v>
      </c>
      <c r="I6" s="6">
        <v>0</v>
      </c>
      <c r="J6" s="6">
        <v>0</v>
      </c>
      <c r="K6" s="103"/>
      <c r="L6" s="6"/>
      <c r="M6" s="112"/>
      <c r="N6" s="210"/>
      <c r="O6" s="210"/>
      <c r="P6" s="6"/>
      <c r="Q6" s="6"/>
    </row>
    <row r="7" spans="1:17" ht="12.75">
      <c r="A7" s="64" t="s">
        <v>445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33"/>
      <c r="O7" s="33"/>
      <c r="P7" s="33"/>
      <c r="Q7" s="33"/>
    </row>
    <row r="8" spans="1:17" ht="12.75">
      <c r="A8" s="64" t="s">
        <v>446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33"/>
      <c r="O8" s="33"/>
      <c r="P8" s="33"/>
      <c r="Q8" s="33"/>
    </row>
    <row r="11" spans="2:17" ht="12.75" customHeight="1">
      <c r="B11" s="189" t="s">
        <v>649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</row>
    <row r="12" spans="2:17" ht="12.75"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</row>
  </sheetData>
  <sheetProtection selectLockedCells="1" selectUnlockedCells="1"/>
  <mergeCells count="6">
    <mergeCell ref="A1:Q1"/>
    <mergeCell ref="A7:M7"/>
    <mergeCell ref="N7:Q7"/>
    <mergeCell ref="A8:M8"/>
    <mergeCell ref="N8:Q8"/>
    <mergeCell ref="B11:Q12"/>
  </mergeCells>
  <printOptions/>
  <pageMargins left="0.75" right="0.75" top="1" bottom="1" header="0.5118055555555555" footer="0.5118055555555555"/>
  <pageSetup horizontalDpi="300" verticalDpi="300" orientation="landscape" paperSize="9" scale="7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I29" sqref="I29"/>
    </sheetView>
  </sheetViews>
  <sheetFormatPr defaultColWidth="9.00390625" defaultRowHeight="12.75"/>
  <cols>
    <col min="1" max="1" width="4.625" style="1" customWidth="1"/>
    <col min="2" max="2" width="13.75390625" style="1" customWidth="1"/>
    <col min="3" max="3" width="14.25390625" style="1" customWidth="1"/>
    <col min="4" max="5" width="9.125" style="1" customWidth="1"/>
    <col min="6" max="6" width="11.00390625" style="1" customWidth="1"/>
    <col min="7" max="9" width="9.125" style="1" customWidth="1"/>
    <col min="10" max="10" width="10.00390625" style="1" customWidth="1"/>
    <col min="11" max="11" width="9.125" style="1" customWidth="1"/>
    <col min="12" max="12" width="7.625" style="1" customWidth="1"/>
    <col min="13" max="13" width="8.125" style="1" customWidth="1"/>
    <col min="14" max="14" width="9.25390625" style="1" customWidth="1"/>
    <col min="15" max="15" width="9.75390625" style="1" customWidth="1"/>
    <col min="16" max="16" width="10.25390625" style="1" customWidth="1"/>
    <col min="17" max="16384" width="9.125" style="1" customWidth="1"/>
  </cols>
  <sheetData>
    <row r="1" spans="1:17" ht="12.75">
      <c r="A1" s="93" t="s">
        <v>852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5" spans="1:17" ht="12.75">
      <c r="A5" s="22" t="s">
        <v>1</v>
      </c>
      <c r="B5" s="23" t="s">
        <v>2</v>
      </c>
      <c r="C5" s="23" t="s">
        <v>3</v>
      </c>
      <c r="D5" s="22" t="s">
        <v>4</v>
      </c>
      <c r="E5" s="243" t="s">
        <v>5</v>
      </c>
      <c r="F5" s="23" t="s">
        <v>24</v>
      </c>
      <c r="G5" s="23" t="s">
        <v>7</v>
      </c>
      <c r="H5" s="271" t="s">
        <v>8</v>
      </c>
      <c r="I5" s="23" t="s">
        <v>9</v>
      </c>
      <c r="J5" s="5" t="s">
        <v>10</v>
      </c>
      <c r="K5" s="23" t="s">
        <v>419</v>
      </c>
      <c r="L5" s="23" t="s">
        <v>420</v>
      </c>
      <c r="M5" s="23" t="s">
        <v>421</v>
      </c>
      <c r="N5" s="23" t="s">
        <v>14</v>
      </c>
      <c r="O5" s="23" t="s">
        <v>15</v>
      </c>
      <c r="P5" s="23" t="s">
        <v>16</v>
      </c>
      <c r="Q5" s="23" t="s">
        <v>644</v>
      </c>
    </row>
    <row r="6" spans="1:17" ht="12.75">
      <c r="A6" s="182">
        <v>1</v>
      </c>
      <c r="B6" s="182" t="s">
        <v>853</v>
      </c>
      <c r="C6" s="198" t="s">
        <v>853</v>
      </c>
      <c r="D6" s="182" t="s">
        <v>79</v>
      </c>
      <c r="E6" s="272" t="s">
        <v>582</v>
      </c>
      <c r="F6" s="182" t="s">
        <v>854</v>
      </c>
      <c r="G6" s="185">
        <f>SUM(H6:J6)</f>
        <v>140</v>
      </c>
      <c r="H6" s="202">
        <v>140</v>
      </c>
      <c r="I6" s="182">
        <v>0</v>
      </c>
      <c r="J6" s="182">
        <v>0</v>
      </c>
      <c r="K6" s="210"/>
      <c r="L6" s="273"/>
      <c r="M6" s="249"/>
      <c r="N6" s="210"/>
      <c r="O6" s="249"/>
      <c r="P6" s="249"/>
      <c r="Q6" s="249"/>
    </row>
    <row r="7" spans="1:17" ht="12.75">
      <c r="A7" s="64" t="s">
        <v>445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33"/>
      <c r="O7" s="33"/>
      <c r="P7" s="33"/>
      <c r="Q7" s="33"/>
    </row>
    <row r="8" spans="1:17" ht="12.75">
      <c r="A8" s="64" t="s">
        <v>446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33"/>
      <c r="O8" s="33"/>
      <c r="P8" s="33"/>
      <c r="Q8" s="33"/>
    </row>
    <row r="10" spans="1:16" ht="12.75" customHeight="1">
      <c r="A10" s="189" t="s">
        <v>649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</row>
    <row r="11" spans="1:16" ht="12.7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</row>
  </sheetData>
  <sheetProtection selectLockedCells="1" selectUnlockedCells="1"/>
  <mergeCells count="6">
    <mergeCell ref="A1:Q1"/>
    <mergeCell ref="A7:M7"/>
    <mergeCell ref="N7:Q7"/>
    <mergeCell ref="A8:M8"/>
    <mergeCell ref="N8:Q8"/>
    <mergeCell ref="A10:P11"/>
  </mergeCells>
  <printOptions/>
  <pageMargins left="0.75" right="0.75" top="1" bottom="1" header="0.5118055555555555" footer="0.5118055555555555"/>
  <pageSetup horizontalDpi="300" verticalDpi="300" orientation="landscape" paperSize="9" scale="76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3">
      <selection activeCell="J21" sqref="J21"/>
    </sheetView>
  </sheetViews>
  <sheetFormatPr defaultColWidth="9.00390625" defaultRowHeight="12.75"/>
  <cols>
    <col min="1" max="1" width="5.00390625" style="1" customWidth="1"/>
    <col min="2" max="2" width="12.875" style="1" customWidth="1"/>
    <col min="3" max="3" width="8.00390625" style="1" customWidth="1"/>
    <col min="4" max="6" width="9.125" style="1" customWidth="1"/>
    <col min="7" max="7" width="9.75390625" style="1" customWidth="1"/>
    <col min="8" max="8" width="9.125" style="1" customWidth="1"/>
    <col min="9" max="9" width="10.625" style="1" customWidth="1"/>
    <col min="10" max="10" width="9.125" style="1" customWidth="1"/>
    <col min="11" max="11" width="6.75390625" style="1" customWidth="1"/>
    <col min="12" max="12" width="9.125" style="1" customWidth="1"/>
    <col min="13" max="13" width="9.625" style="1" customWidth="1"/>
    <col min="14" max="14" width="9.875" style="1" customWidth="1"/>
    <col min="15" max="15" width="12.00390625" style="1" customWidth="1"/>
    <col min="16" max="16384" width="9.125" style="1" customWidth="1"/>
  </cols>
  <sheetData>
    <row r="1" spans="1:16" ht="12.75">
      <c r="A1" s="93" t="s">
        <v>855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5" spans="1:15" ht="12.75">
      <c r="A5" s="22" t="s">
        <v>1</v>
      </c>
      <c r="B5" s="23" t="s">
        <v>3</v>
      </c>
      <c r="C5" s="22" t="s">
        <v>4</v>
      </c>
      <c r="D5" s="22" t="s">
        <v>5</v>
      </c>
      <c r="E5" s="23" t="s">
        <v>24</v>
      </c>
      <c r="F5" s="23" t="s">
        <v>7</v>
      </c>
      <c r="G5" s="23" t="s">
        <v>8</v>
      </c>
      <c r="H5" s="23" t="s">
        <v>9</v>
      </c>
      <c r="I5" s="5" t="s">
        <v>10</v>
      </c>
      <c r="J5" s="23" t="s">
        <v>419</v>
      </c>
      <c r="K5" s="23" t="s">
        <v>420</v>
      </c>
      <c r="L5" s="23" t="s">
        <v>421</v>
      </c>
      <c r="M5" s="23" t="s">
        <v>14</v>
      </c>
      <c r="N5" s="23" t="s">
        <v>856</v>
      </c>
      <c r="O5" s="23" t="s">
        <v>857</v>
      </c>
    </row>
    <row r="6" spans="1:15" ht="12.75">
      <c r="A6" s="22">
        <v>1</v>
      </c>
      <c r="B6" s="148" t="s">
        <v>858</v>
      </c>
      <c r="C6" s="22" t="s">
        <v>26</v>
      </c>
      <c r="D6" s="22" t="s">
        <v>859</v>
      </c>
      <c r="E6" s="22" t="s">
        <v>860</v>
      </c>
      <c r="F6" s="64">
        <f>SUM(G6:I6)</f>
        <v>20</v>
      </c>
      <c r="G6" s="19">
        <v>20</v>
      </c>
      <c r="H6" s="19">
        <v>0</v>
      </c>
      <c r="I6" s="19">
        <v>0</v>
      </c>
      <c r="J6" s="274"/>
      <c r="K6" s="275"/>
      <c r="L6" s="62"/>
      <c r="M6" s="62"/>
      <c r="N6" s="62"/>
      <c r="O6" s="62"/>
    </row>
    <row r="7" spans="1:15" ht="12.75">
      <c r="A7" s="22">
        <v>2</v>
      </c>
      <c r="B7" s="148" t="s">
        <v>861</v>
      </c>
      <c r="C7" s="22" t="s">
        <v>26</v>
      </c>
      <c r="D7" s="22" t="s">
        <v>859</v>
      </c>
      <c r="E7" s="22" t="s">
        <v>862</v>
      </c>
      <c r="F7" s="64">
        <f aca="true" t="shared" si="0" ref="F7:F18">SUM(G7:I7)</f>
        <v>50</v>
      </c>
      <c r="G7" s="19">
        <v>50</v>
      </c>
      <c r="H7" s="19">
        <v>0</v>
      </c>
      <c r="I7" s="19">
        <v>0</v>
      </c>
      <c r="J7" s="274"/>
      <c r="K7" s="275"/>
      <c r="L7" s="62"/>
      <c r="M7" s="62"/>
      <c r="N7" s="62"/>
      <c r="O7" s="62"/>
    </row>
    <row r="8" spans="1:15" ht="12.75">
      <c r="A8" s="22">
        <v>3</v>
      </c>
      <c r="B8" s="148" t="s">
        <v>863</v>
      </c>
      <c r="C8" s="22" t="s">
        <v>26</v>
      </c>
      <c r="D8" s="22" t="s">
        <v>859</v>
      </c>
      <c r="E8" s="22" t="s">
        <v>860</v>
      </c>
      <c r="F8" s="64">
        <f t="shared" si="0"/>
        <v>5</v>
      </c>
      <c r="G8" s="19">
        <v>5</v>
      </c>
      <c r="H8" s="19">
        <v>0</v>
      </c>
      <c r="I8" s="19">
        <v>0</v>
      </c>
      <c r="J8" s="274"/>
      <c r="K8" s="275"/>
      <c r="L8" s="62"/>
      <c r="M8" s="62"/>
      <c r="N8" s="62"/>
      <c r="O8" s="62"/>
    </row>
    <row r="9" spans="1:15" ht="12.75">
      <c r="A9" s="22">
        <v>4</v>
      </c>
      <c r="B9" s="148" t="s">
        <v>864</v>
      </c>
      <c r="C9" s="22" t="s">
        <v>26</v>
      </c>
      <c r="D9" s="22" t="s">
        <v>859</v>
      </c>
      <c r="E9" s="22" t="s">
        <v>860</v>
      </c>
      <c r="F9" s="64">
        <f t="shared" si="0"/>
        <v>22</v>
      </c>
      <c r="G9" s="19">
        <v>20</v>
      </c>
      <c r="H9" s="19">
        <v>0</v>
      </c>
      <c r="I9" s="19">
        <v>2</v>
      </c>
      <c r="J9" s="274"/>
      <c r="K9" s="275"/>
      <c r="L9" s="62"/>
      <c r="M9" s="62"/>
      <c r="N9" s="62"/>
      <c r="O9" s="62"/>
    </row>
    <row r="10" spans="1:15" ht="12.75">
      <c r="A10" s="22">
        <v>5</v>
      </c>
      <c r="B10" s="148" t="s">
        <v>865</v>
      </c>
      <c r="C10" s="22" t="s">
        <v>26</v>
      </c>
      <c r="D10" s="22" t="s">
        <v>859</v>
      </c>
      <c r="E10" s="22" t="s">
        <v>860</v>
      </c>
      <c r="F10" s="64">
        <f t="shared" si="0"/>
        <v>10</v>
      </c>
      <c r="G10" s="19">
        <v>10</v>
      </c>
      <c r="H10" s="19">
        <v>0</v>
      </c>
      <c r="I10" s="19">
        <v>0</v>
      </c>
      <c r="J10" s="274"/>
      <c r="K10" s="275"/>
      <c r="L10" s="62"/>
      <c r="M10" s="62"/>
      <c r="N10" s="62"/>
      <c r="O10" s="62"/>
    </row>
    <row r="11" spans="1:15" ht="12.75">
      <c r="A11" s="22">
        <v>6</v>
      </c>
      <c r="B11" s="148" t="s">
        <v>866</v>
      </c>
      <c r="C11" s="22" t="s">
        <v>26</v>
      </c>
      <c r="D11" s="22" t="s">
        <v>859</v>
      </c>
      <c r="E11" s="22" t="s">
        <v>860</v>
      </c>
      <c r="F11" s="64">
        <f t="shared" si="0"/>
        <v>15</v>
      </c>
      <c r="G11" s="19">
        <v>15</v>
      </c>
      <c r="H11" s="19">
        <v>0</v>
      </c>
      <c r="I11" s="19">
        <v>0</v>
      </c>
      <c r="J11" s="274"/>
      <c r="K11" s="275"/>
      <c r="L11" s="62"/>
      <c r="M11" s="62"/>
      <c r="N11" s="62"/>
      <c r="O11" s="62"/>
    </row>
    <row r="12" spans="1:15" ht="12.75">
      <c r="A12" s="22">
        <v>7</v>
      </c>
      <c r="B12" s="148" t="s">
        <v>867</v>
      </c>
      <c r="C12" s="22" t="s">
        <v>26</v>
      </c>
      <c r="D12" s="22" t="s">
        <v>859</v>
      </c>
      <c r="E12" s="22" t="s">
        <v>860</v>
      </c>
      <c r="F12" s="64">
        <f t="shared" si="0"/>
        <v>17</v>
      </c>
      <c r="G12" s="19">
        <v>10</v>
      </c>
      <c r="H12" s="19">
        <v>0</v>
      </c>
      <c r="I12" s="19">
        <v>7</v>
      </c>
      <c r="J12" s="274"/>
      <c r="K12" s="275"/>
      <c r="L12" s="62"/>
      <c r="M12" s="62"/>
      <c r="N12" s="62"/>
      <c r="O12" s="62"/>
    </row>
    <row r="13" spans="1:15" ht="12.75">
      <c r="A13" s="22">
        <v>8</v>
      </c>
      <c r="B13" s="148" t="s">
        <v>868</v>
      </c>
      <c r="C13" s="22" t="s">
        <v>26</v>
      </c>
      <c r="D13" s="22" t="s">
        <v>859</v>
      </c>
      <c r="E13" s="22" t="s">
        <v>860</v>
      </c>
      <c r="F13" s="64">
        <f t="shared" si="0"/>
        <v>8</v>
      </c>
      <c r="G13" s="19">
        <v>8</v>
      </c>
      <c r="H13" s="19">
        <v>0</v>
      </c>
      <c r="I13" s="19">
        <v>0</v>
      </c>
      <c r="J13" s="274"/>
      <c r="K13" s="275"/>
      <c r="L13" s="62"/>
      <c r="M13" s="62"/>
      <c r="N13" s="62"/>
      <c r="O13" s="62"/>
    </row>
    <row r="14" spans="1:15" ht="12.75">
      <c r="A14" s="22">
        <v>9</v>
      </c>
      <c r="B14" s="148" t="s">
        <v>869</v>
      </c>
      <c r="C14" s="22" t="s">
        <v>26</v>
      </c>
      <c r="D14" s="22" t="s">
        <v>859</v>
      </c>
      <c r="E14" s="22" t="s">
        <v>860</v>
      </c>
      <c r="F14" s="64">
        <f t="shared" si="0"/>
        <v>50</v>
      </c>
      <c r="G14" s="19">
        <v>50</v>
      </c>
      <c r="H14" s="19">
        <v>0</v>
      </c>
      <c r="I14" s="19">
        <v>0</v>
      </c>
      <c r="J14" s="274"/>
      <c r="K14" s="275"/>
      <c r="L14" s="62"/>
      <c r="M14" s="62"/>
      <c r="N14" s="62"/>
      <c r="O14" s="62"/>
    </row>
    <row r="15" spans="1:15" ht="12.75">
      <c r="A15" s="22">
        <v>10</v>
      </c>
      <c r="B15" s="148" t="s">
        <v>870</v>
      </c>
      <c r="C15" s="22" t="s">
        <v>26</v>
      </c>
      <c r="D15" s="22" t="s">
        <v>859</v>
      </c>
      <c r="E15" s="22" t="s">
        <v>862</v>
      </c>
      <c r="F15" s="64">
        <f t="shared" si="0"/>
        <v>5</v>
      </c>
      <c r="G15" s="19">
        <v>5</v>
      </c>
      <c r="H15" s="19">
        <v>0</v>
      </c>
      <c r="I15" s="19">
        <v>0</v>
      </c>
      <c r="J15" s="274"/>
      <c r="K15" s="275"/>
      <c r="L15" s="62"/>
      <c r="M15" s="62"/>
      <c r="N15" s="62"/>
      <c r="O15" s="62"/>
    </row>
    <row r="16" spans="1:15" ht="12.75">
      <c r="A16" s="22">
        <v>11</v>
      </c>
      <c r="B16" s="148" t="s">
        <v>871</v>
      </c>
      <c r="C16" s="22" t="s">
        <v>26</v>
      </c>
      <c r="D16" s="22" t="s">
        <v>859</v>
      </c>
      <c r="E16" s="22" t="s">
        <v>862</v>
      </c>
      <c r="F16" s="64">
        <f t="shared" si="0"/>
        <v>4</v>
      </c>
      <c r="G16" s="19">
        <v>4</v>
      </c>
      <c r="H16" s="19">
        <v>0</v>
      </c>
      <c r="I16" s="19">
        <v>0</v>
      </c>
      <c r="J16" s="274"/>
      <c r="K16" s="275"/>
      <c r="L16" s="62"/>
      <c r="M16" s="62"/>
      <c r="N16" s="62"/>
      <c r="O16" s="62"/>
    </row>
    <row r="17" spans="1:15" ht="12.75">
      <c r="A17" s="22">
        <v>12</v>
      </c>
      <c r="B17" s="148" t="s">
        <v>872</v>
      </c>
      <c r="C17" s="22" t="s">
        <v>26</v>
      </c>
      <c r="D17" s="22" t="s">
        <v>859</v>
      </c>
      <c r="E17" s="22" t="s">
        <v>862</v>
      </c>
      <c r="F17" s="64">
        <f t="shared" si="0"/>
        <v>2</v>
      </c>
      <c r="G17" s="104">
        <v>2</v>
      </c>
      <c r="H17" s="19">
        <v>0</v>
      </c>
      <c r="I17" s="19">
        <v>0</v>
      </c>
      <c r="J17" s="276"/>
      <c r="K17" s="275"/>
      <c r="L17" s="62"/>
      <c r="M17" s="62"/>
      <c r="N17" s="62"/>
      <c r="O17" s="188"/>
    </row>
    <row r="18" spans="1:15" ht="12.75">
      <c r="A18" s="104">
        <v>13</v>
      </c>
      <c r="B18" s="277" t="s">
        <v>873</v>
      </c>
      <c r="C18" s="104" t="s">
        <v>42</v>
      </c>
      <c r="D18" s="104" t="s">
        <v>874</v>
      </c>
      <c r="E18" s="104" t="s">
        <v>875</v>
      </c>
      <c r="F18" s="64">
        <f t="shared" si="0"/>
        <v>30</v>
      </c>
      <c r="G18" s="104">
        <v>0</v>
      </c>
      <c r="H18" s="104">
        <v>30</v>
      </c>
      <c r="I18" s="104">
        <v>0</v>
      </c>
      <c r="J18" s="276"/>
      <c r="K18" s="275"/>
      <c r="L18" s="62"/>
      <c r="M18" s="188"/>
      <c r="N18" s="188"/>
      <c r="O18" s="188"/>
    </row>
    <row r="19" spans="1:15" ht="12.75">
      <c r="A19" s="135" t="s">
        <v>445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6"/>
      <c r="N19" s="136"/>
      <c r="O19" s="136"/>
    </row>
    <row r="20" spans="1:15" ht="12.75">
      <c r="A20" s="135" t="s">
        <v>446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64"/>
      <c r="N20" s="64"/>
      <c r="O20" s="64"/>
    </row>
  </sheetData>
  <sheetProtection selectLockedCells="1" selectUnlockedCells="1"/>
  <mergeCells count="5">
    <mergeCell ref="A1:O1"/>
    <mergeCell ref="A19:L19"/>
    <mergeCell ref="M19:O19"/>
    <mergeCell ref="A20:L20"/>
    <mergeCell ref="M20:O20"/>
  </mergeCells>
  <printOptions/>
  <pageMargins left="0.75" right="0.75" top="1" bottom="1" header="0.5118055555555555" footer="0.5118055555555555"/>
  <pageSetup horizontalDpi="300" verticalDpi="3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K20" sqref="K20"/>
    </sheetView>
  </sheetViews>
  <sheetFormatPr defaultColWidth="9.00390625" defaultRowHeight="12.75"/>
  <cols>
    <col min="1" max="1" width="4.125" style="1" customWidth="1"/>
    <col min="2" max="2" width="12.625" style="1" customWidth="1"/>
    <col min="3" max="5" width="9.125" style="1" customWidth="1"/>
    <col min="6" max="6" width="7.625" style="1" customWidth="1"/>
    <col min="7" max="8" width="9.125" style="1" customWidth="1"/>
    <col min="9" max="9" width="10.375" style="1" customWidth="1"/>
    <col min="10" max="10" width="9.75390625" style="1" customWidth="1"/>
    <col min="11" max="11" width="11.25390625" style="1" customWidth="1"/>
    <col min="12" max="12" width="7.625" style="1" customWidth="1"/>
    <col min="13" max="13" width="9.125" style="1" customWidth="1"/>
    <col min="14" max="14" width="9.625" style="1" customWidth="1"/>
    <col min="15" max="15" width="9.875" style="1" customWidth="1"/>
    <col min="16" max="16" width="10.625" style="1" customWidth="1"/>
    <col min="17" max="16384" width="9.125" style="1" customWidth="1"/>
  </cols>
  <sheetData>
    <row r="3" ht="12.75">
      <c r="I3" s="2" t="s">
        <v>39</v>
      </c>
    </row>
    <row r="7" spans="1:16" ht="12.75">
      <c r="A7" s="15" t="s">
        <v>1</v>
      </c>
      <c r="B7" s="6" t="s">
        <v>2</v>
      </c>
      <c r="C7" s="6" t="s">
        <v>3</v>
      </c>
      <c r="D7" s="15" t="s">
        <v>4</v>
      </c>
      <c r="E7" s="15" t="s">
        <v>5</v>
      </c>
      <c r="F7" s="6" t="s">
        <v>24</v>
      </c>
      <c r="G7" s="6" t="s">
        <v>7</v>
      </c>
      <c r="H7" s="6" t="s">
        <v>8</v>
      </c>
      <c r="I7" s="6" t="s">
        <v>9</v>
      </c>
      <c r="J7" s="5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</row>
    <row r="8" spans="1:16" ht="90.75" customHeight="1">
      <c r="A8" s="22">
        <v>1</v>
      </c>
      <c r="B8" s="23" t="s">
        <v>40</v>
      </c>
      <c r="C8" s="23" t="s">
        <v>41</v>
      </c>
      <c r="D8" s="22" t="s">
        <v>42</v>
      </c>
      <c r="E8" s="23" t="s">
        <v>43</v>
      </c>
      <c r="F8" s="12"/>
      <c r="G8" s="26">
        <f>SUM(H8:J8)</f>
        <v>10</v>
      </c>
      <c r="H8" s="12">
        <v>0</v>
      </c>
      <c r="I8" s="12">
        <v>10</v>
      </c>
      <c r="J8" s="12">
        <v>0</v>
      </c>
      <c r="K8" s="22"/>
      <c r="L8" s="12"/>
      <c r="M8" s="12"/>
      <c r="N8" s="12"/>
      <c r="O8" s="12"/>
      <c r="P8" s="12"/>
    </row>
    <row r="9" spans="1:16" ht="12.7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4"/>
      <c r="P9" s="14"/>
    </row>
    <row r="10" spans="1:16" ht="12.75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</sheetData>
  <sheetProtection selectLockedCells="1" selectUnlockedCells="1"/>
  <mergeCells count="4">
    <mergeCell ref="A9:M9"/>
    <mergeCell ref="N9:P9"/>
    <mergeCell ref="A10:M10"/>
    <mergeCell ref="N10:P10"/>
  </mergeCells>
  <printOptions/>
  <pageMargins left="0.75" right="0.75" top="1" bottom="1" header="0.5118055555555555" footer="0.5118055555555555"/>
  <pageSetup horizontalDpi="300" verticalDpi="300" orientation="landscape" paperSize="9" scale="84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1" customWidth="1"/>
    <col min="2" max="2" width="13.75390625" style="1" customWidth="1"/>
    <col min="3" max="4" width="9.125" style="1" customWidth="1"/>
    <col min="5" max="5" width="14.125" style="1" customWidth="1"/>
    <col min="6" max="6" width="9.125" style="1" customWidth="1"/>
    <col min="7" max="7" width="8.75390625" style="1" customWidth="1"/>
    <col min="8" max="10" width="10.125" style="1" customWidth="1"/>
    <col min="11" max="11" width="10.75390625" style="1" customWidth="1"/>
    <col min="12" max="13" width="9.125" style="1" customWidth="1"/>
    <col min="14" max="14" width="8.25390625" style="1" customWidth="1"/>
    <col min="15" max="15" width="9.125" style="1" customWidth="1"/>
    <col min="16" max="16" width="10.125" style="1" customWidth="1"/>
    <col min="17" max="16384" width="9.125" style="1" customWidth="1"/>
  </cols>
  <sheetData>
    <row r="1" spans="1:16" ht="12.75">
      <c r="A1" s="93" t="s">
        <v>876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6" spans="1:16" ht="12.75">
      <c r="A6" s="22" t="s">
        <v>1</v>
      </c>
      <c r="B6" s="23" t="s">
        <v>2</v>
      </c>
      <c r="C6" s="23" t="s">
        <v>521</v>
      </c>
      <c r="D6" s="22" t="s">
        <v>4</v>
      </c>
      <c r="E6" s="22" t="s">
        <v>5</v>
      </c>
      <c r="F6" s="23" t="s">
        <v>24</v>
      </c>
      <c r="G6" s="23" t="s">
        <v>7</v>
      </c>
      <c r="H6" s="23" t="s">
        <v>8</v>
      </c>
      <c r="I6" s="23" t="s">
        <v>9</v>
      </c>
      <c r="J6" s="5" t="s">
        <v>10</v>
      </c>
      <c r="K6" s="23" t="s">
        <v>419</v>
      </c>
      <c r="L6" s="23" t="s">
        <v>567</v>
      </c>
      <c r="M6" s="23" t="s">
        <v>14</v>
      </c>
      <c r="N6" s="23" t="s">
        <v>12</v>
      </c>
      <c r="O6" s="29" t="s">
        <v>15</v>
      </c>
      <c r="P6" s="206" t="s">
        <v>877</v>
      </c>
    </row>
    <row r="7" spans="1:16" ht="12.75">
      <c r="A7" s="22">
        <v>1</v>
      </c>
      <c r="B7" s="5" t="s">
        <v>878</v>
      </c>
      <c r="C7" s="233" t="s">
        <v>879</v>
      </c>
      <c r="D7" s="22" t="s">
        <v>880</v>
      </c>
      <c r="E7" s="130" t="s">
        <v>881</v>
      </c>
      <c r="F7" s="130" t="s">
        <v>882</v>
      </c>
      <c r="G7" s="64">
        <f>SUM(H7:J7)</f>
        <v>10</v>
      </c>
      <c r="H7" s="22">
        <v>10</v>
      </c>
      <c r="I7" s="22">
        <v>0</v>
      </c>
      <c r="J7" s="22">
        <v>0</v>
      </c>
      <c r="K7" s="278"/>
      <c r="L7" s="279"/>
      <c r="M7" s="133"/>
      <c r="N7" s="239"/>
      <c r="O7" s="280"/>
      <c r="P7" s="206"/>
    </row>
    <row r="8" spans="1:16" ht="12.75">
      <c r="A8" s="64" t="s">
        <v>445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136"/>
      <c r="N8" s="136"/>
      <c r="O8" s="136"/>
      <c r="P8" s="136"/>
    </row>
    <row r="9" spans="1:16" ht="12.75">
      <c r="A9" s="64" t="s">
        <v>446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136"/>
      <c r="N9" s="136"/>
      <c r="O9" s="136"/>
      <c r="P9" s="136"/>
    </row>
    <row r="12" spans="1:16" ht="12.75">
      <c r="A12" s="208"/>
      <c r="B12" s="204" t="s">
        <v>883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8"/>
      <c r="P12" s="208"/>
    </row>
  </sheetData>
  <sheetProtection selectLockedCells="1" selectUnlockedCells="1"/>
  <mergeCells count="6">
    <mergeCell ref="A1:P1"/>
    <mergeCell ref="A8:L8"/>
    <mergeCell ref="M8:P8"/>
    <mergeCell ref="A9:L9"/>
    <mergeCell ref="M9:P9"/>
    <mergeCell ref="B12:N12"/>
  </mergeCells>
  <printOptions/>
  <pageMargins left="0.75" right="0.75" top="1" bottom="1" header="0.5118055555555555" footer="0.5118055555555555"/>
  <pageSetup horizontalDpi="300" verticalDpi="300" orientation="landscape" paperSize="9" scale="8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K32" sqref="K32"/>
    </sheetView>
  </sheetViews>
  <sheetFormatPr defaultColWidth="9.00390625" defaultRowHeight="12.75"/>
  <cols>
    <col min="1" max="1" width="3.375" style="1" customWidth="1"/>
    <col min="2" max="2" width="12.625" style="1" customWidth="1"/>
    <col min="3" max="3" width="12.75390625" style="1" customWidth="1"/>
    <col min="4" max="7" width="9.125" style="1" customWidth="1"/>
    <col min="8" max="8" width="11.375" style="1" customWidth="1"/>
    <col min="9" max="9" width="9.125" style="1" customWidth="1"/>
    <col min="10" max="10" width="9.875" style="1" customWidth="1"/>
    <col min="11" max="11" width="9.125" style="1" customWidth="1"/>
    <col min="12" max="12" width="5.875" style="1" customWidth="1"/>
    <col min="13" max="13" width="9.125" style="1" customWidth="1"/>
    <col min="14" max="14" width="9.375" style="1" customWidth="1"/>
    <col min="15" max="15" width="9.75390625" style="1" customWidth="1"/>
    <col min="16" max="16" width="10.25390625" style="1" customWidth="1"/>
    <col min="17" max="16384" width="9.125" style="1" customWidth="1"/>
  </cols>
  <sheetData>
    <row r="1" spans="1:16" ht="12.75">
      <c r="A1" s="93" t="s">
        <v>884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6" spans="1:16" ht="12.75">
      <c r="A6" s="22" t="s">
        <v>1</v>
      </c>
      <c r="B6" s="23" t="s">
        <v>634</v>
      </c>
      <c r="C6" s="23" t="s">
        <v>3</v>
      </c>
      <c r="D6" s="22" t="s">
        <v>4</v>
      </c>
      <c r="E6" s="22" t="s">
        <v>5</v>
      </c>
      <c r="F6" s="23" t="s">
        <v>24</v>
      </c>
      <c r="G6" s="23" t="s">
        <v>7</v>
      </c>
      <c r="H6" s="23" t="s">
        <v>885</v>
      </c>
      <c r="I6" s="6" t="s">
        <v>886</v>
      </c>
      <c r="J6" s="5" t="s">
        <v>10</v>
      </c>
      <c r="K6" s="6" t="s">
        <v>419</v>
      </c>
      <c r="L6" s="6" t="s">
        <v>420</v>
      </c>
      <c r="M6" s="23" t="s">
        <v>421</v>
      </c>
      <c r="N6" s="23" t="s">
        <v>14</v>
      </c>
      <c r="O6" s="29" t="s">
        <v>15</v>
      </c>
      <c r="P6" s="206" t="s">
        <v>877</v>
      </c>
    </row>
    <row r="7" spans="1:16" ht="12.75">
      <c r="A7" s="281">
        <v>1</v>
      </c>
      <c r="B7" s="17" t="s">
        <v>887</v>
      </c>
      <c r="C7" s="12" t="s">
        <v>888</v>
      </c>
      <c r="D7" s="192" t="s">
        <v>26</v>
      </c>
      <c r="E7" s="196" t="s">
        <v>889</v>
      </c>
      <c r="F7" s="192" t="s">
        <v>806</v>
      </c>
      <c r="G7" s="13">
        <f>SUM(H7:J7)</f>
        <v>9082</v>
      </c>
      <c r="H7" s="191">
        <v>6000</v>
      </c>
      <c r="I7" s="192">
        <v>500</v>
      </c>
      <c r="J7" s="17">
        <v>2582</v>
      </c>
      <c r="K7" s="209"/>
      <c r="L7" s="282"/>
      <c r="M7" s="283"/>
      <c r="N7" s="62"/>
      <c r="O7" s="284"/>
      <c r="P7" s="206"/>
    </row>
    <row r="8" spans="1:16" ht="12.75">
      <c r="A8" s="285">
        <v>2</v>
      </c>
      <c r="B8" s="101" t="s">
        <v>887</v>
      </c>
      <c r="C8" s="198" t="s">
        <v>888</v>
      </c>
      <c r="D8" s="182" t="s">
        <v>26</v>
      </c>
      <c r="E8" s="1" t="s">
        <v>890</v>
      </c>
      <c r="F8" s="182" t="s">
        <v>806</v>
      </c>
      <c r="G8" s="185">
        <f>SUM(H8:J8)</f>
        <v>26900</v>
      </c>
      <c r="H8" s="286">
        <v>15000</v>
      </c>
      <c r="I8" s="182">
        <v>7600</v>
      </c>
      <c r="J8" s="101">
        <v>4300</v>
      </c>
      <c r="K8" s="111"/>
      <c r="L8" s="161"/>
      <c r="M8" s="287"/>
      <c r="N8" s="188"/>
      <c r="O8" s="232"/>
      <c r="P8" s="201"/>
    </row>
    <row r="9" spans="1:16" ht="12.75">
      <c r="A9" s="64" t="s">
        <v>445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5"/>
      <c r="P9" s="65"/>
    </row>
    <row r="10" spans="1:16" ht="12.75">
      <c r="A10" s="64" t="s">
        <v>446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65"/>
      <c r="P10" s="65"/>
    </row>
  </sheetData>
  <sheetProtection selectLockedCells="1" selectUnlockedCells="1"/>
  <mergeCells count="5">
    <mergeCell ref="A1:P1"/>
    <mergeCell ref="A9:M9"/>
    <mergeCell ref="N9:P9"/>
    <mergeCell ref="A10:M10"/>
    <mergeCell ref="N10:P10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52.xml><?xml version="1.0" encoding="utf-8"?>
<worksheet xmlns="http://schemas.openxmlformats.org/spreadsheetml/2006/main" xmlns:r="http://schemas.openxmlformats.org/officeDocument/2006/relationships">
  <dimension ref="A2:P79"/>
  <sheetViews>
    <sheetView workbookViewId="0" topLeftCell="A64">
      <selection activeCell="N4" sqref="N4"/>
    </sheetView>
  </sheetViews>
  <sheetFormatPr defaultColWidth="9.00390625" defaultRowHeight="12.75"/>
  <cols>
    <col min="1" max="1" width="5.75390625" style="48" customWidth="1"/>
    <col min="2" max="2" width="21.375" style="48" customWidth="1"/>
    <col min="3" max="3" width="14.25390625" style="48" customWidth="1"/>
    <col min="4" max="8" width="9.125" style="48" customWidth="1"/>
    <col min="9" max="9" width="9.875" style="48" customWidth="1"/>
    <col min="10" max="10" width="11.00390625" style="48" customWidth="1"/>
    <col min="11" max="11" width="9.125" style="48" customWidth="1"/>
    <col min="12" max="12" width="6.875" style="48" customWidth="1"/>
    <col min="13" max="13" width="9.125" style="48" customWidth="1"/>
    <col min="14" max="14" width="9.25390625" style="48" customWidth="1"/>
    <col min="15" max="15" width="9.125" style="48" customWidth="1"/>
    <col min="16" max="16" width="11.125" style="48" customWidth="1"/>
    <col min="17" max="16384" width="9.125" style="48" customWidth="1"/>
  </cols>
  <sheetData>
    <row r="2" spans="1:16" ht="12.75">
      <c r="A2" s="49" t="s">
        <v>891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ht="12.75">
      <c r="E3" s="288"/>
    </row>
    <row r="5" spans="1:16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54" customHeight="1">
      <c r="A6" s="19" t="s">
        <v>1</v>
      </c>
      <c r="B6" s="5" t="s">
        <v>2</v>
      </c>
      <c r="C6" s="5" t="s">
        <v>3</v>
      </c>
      <c r="D6" s="19" t="s">
        <v>892</v>
      </c>
      <c r="E6" s="19" t="s">
        <v>5</v>
      </c>
      <c r="F6" s="5" t="s">
        <v>24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726</v>
      </c>
      <c r="L6" s="5" t="s">
        <v>12</v>
      </c>
      <c r="M6" s="5" t="s">
        <v>421</v>
      </c>
      <c r="N6" s="5" t="s">
        <v>14</v>
      </c>
      <c r="O6" s="50" t="s">
        <v>15</v>
      </c>
      <c r="P6" s="94" t="s">
        <v>877</v>
      </c>
    </row>
    <row r="7" spans="1:16" ht="12.75">
      <c r="A7" s="17">
        <v>1</v>
      </c>
      <c r="B7" s="148" t="s">
        <v>893</v>
      </c>
      <c r="C7" s="9" t="s">
        <v>894</v>
      </c>
      <c r="D7" s="17" t="s">
        <v>26</v>
      </c>
      <c r="E7" s="95" t="s">
        <v>585</v>
      </c>
      <c r="F7" s="95" t="s">
        <v>895</v>
      </c>
      <c r="G7" s="27">
        <f>SUM(H7,I7,J7)</f>
        <v>2453</v>
      </c>
      <c r="H7" s="17">
        <v>1200</v>
      </c>
      <c r="I7" s="17">
        <v>300</v>
      </c>
      <c r="J7" s="17">
        <v>953</v>
      </c>
      <c r="K7" s="274"/>
      <c r="L7" s="109"/>
      <c r="M7" s="274"/>
      <c r="N7" s="274"/>
      <c r="O7" s="289"/>
      <c r="P7" s="9"/>
    </row>
    <row r="8" spans="1:16" ht="12.75">
      <c r="A8" s="17">
        <v>2</v>
      </c>
      <c r="B8" s="148" t="s">
        <v>893</v>
      </c>
      <c r="C8" s="9" t="s">
        <v>894</v>
      </c>
      <c r="D8" s="17" t="s">
        <v>26</v>
      </c>
      <c r="E8" s="95" t="s">
        <v>584</v>
      </c>
      <c r="F8" s="95" t="s">
        <v>895</v>
      </c>
      <c r="G8" s="27">
        <f aca="true" t="shared" si="0" ref="G8:G72">SUM(H8,I8,J8)</f>
        <v>340</v>
      </c>
      <c r="H8" s="17">
        <v>100</v>
      </c>
      <c r="I8" s="17">
        <v>30</v>
      </c>
      <c r="J8" s="17">
        <v>210</v>
      </c>
      <c r="K8" s="274"/>
      <c r="L8" s="109"/>
      <c r="M8" s="274"/>
      <c r="N8" s="274"/>
      <c r="O8" s="289"/>
      <c r="P8" s="9"/>
    </row>
    <row r="9" spans="1:16" ht="12.75">
      <c r="A9" s="17">
        <v>3</v>
      </c>
      <c r="B9" s="148" t="s">
        <v>896</v>
      </c>
      <c r="C9" s="9" t="s">
        <v>897</v>
      </c>
      <c r="D9" s="17" t="s">
        <v>106</v>
      </c>
      <c r="E9" s="290">
        <v>0.025</v>
      </c>
      <c r="F9" s="95" t="s">
        <v>898</v>
      </c>
      <c r="G9" s="27">
        <f t="shared" si="0"/>
        <v>15</v>
      </c>
      <c r="H9" s="17">
        <v>10</v>
      </c>
      <c r="I9" s="17">
        <v>5</v>
      </c>
      <c r="J9" s="17">
        <v>0</v>
      </c>
      <c r="K9" s="274"/>
      <c r="L9" s="109"/>
      <c r="M9" s="274"/>
      <c r="N9" s="274"/>
      <c r="O9" s="289"/>
      <c r="P9" s="9"/>
    </row>
    <row r="10" spans="1:16" ht="12.75">
      <c r="A10" s="17">
        <v>4</v>
      </c>
      <c r="B10" s="148" t="s">
        <v>899</v>
      </c>
      <c r="C10" s="9" t="s">
        <v>900</v>
      </c>
      <c r="D10" s="17" t="s">
        <v>171</v>
      </c>
      <c r="E10" s="95" t="s">
        <v>901</v>
      </c>
      <c r="F10" s="95" t="s">
        <v>902</v>
      </c>
      <c r="G10" s="27">
        <f t="shared" si="0"/>
        <v>29</v>
      </c>
      <c r="H10" s="17">
        <v>15</v>
      </c>
      <c r="I10" s="17">
        <v>0</v>
      </c>
      <c r="J10" s="17">
        <v>14</v>
      </c>
      <c r="K10" s="274"/>
      <c r="L10" s="109"/>
      <c r="M10" s="274"/>
      <c r="N10" s="274"/>
      <c r="O10" s="289"/>
      <c r="P10" s="9"/>
    </row>
    <row r="11" spans="1:16" ht="12.75">
      <c r="A11" s="17">
        <v>5</v>
      </c>
      <c r="B11" s="148" t="s">
        <v>903</v>
      </c>
      <c r="C11" s="9" t="s">
        <v>904</v>
      </c>
      <c r="D11" s="17" t="s">
        <v>905</v>
      </c>
      <c r="E11" s="95" t="s">
        <v>906</v>
      </c>
      <c r="F11" s="95" t="s">
        <v>906</v>
      </c>
      <c r="G11" s="27">
        <f t="shared" si="0"/>
        <v>130</v>
      </c>
      <c r="H11" s="17">
        <v>130</v>
      </c>
      <c r="I11" s="17">
        <v>0</v>
      </c>
      <c r="J11" s="17">
        <v>0</v>
      </c>
      <c r="K11" s="274"/>
      <c r="L11" s="109"/>
      <c r="M11" s="274"/>
      <c r="N11" s="274"/>
      <c r="O11" s="289"/>
      <c r="P11" s="9"/>
    </row>
    <row r="12" spans="1:16" ht="12.75">
      <c r="A12" s="17">
        <v>6</v>
      </c>
      <c r="B12" s="148" t="s">
        <v>907</v>
      </c>
      <c r="C12" s="9" t="s">
        <v>908</v>
      </c>
      <c r="D12" s="17" t="s">
        <v>909</v>
      </c>
      <c r="E12" s="95" t="s">
        <v>910</v>
      </c>
      <c r="F12" s="95" t="s">
        <v>528</v>
      </c>
      <c r="G12" s="27">
        <f t="shared" si="0"/>
        <v>30</v>
      </c>
      <c r="H12" s="17">
        <v>30</v>
      </c>
      <c r="I12" s="17"/>
      <c r="J12" s="17">
        <v>0</v>
      </c>
      <c r="K12" s="274"/>
      <c r="L12" s="109"/>
      <c r="M12" s="274"/>
      <c r="N12" s="274"/>
      <c r="O12" s="289"/>
      <c r="P12" s="9"/>
    </row>
    <row r="13" spans="1:16" ht="12.75">
      <c r="A13" s="17">
        <v>7</v>
      </c>
      <c r="B13" s="148" t="s">
        <v>907</v>
      </c>
      <c r="C13" s="9" t="s">
        <v>911</v>
      </c>
      <c r="D13" s="17" t="s">
        <v>909</v>
      </c>
      <c r="E13" s="95" t="s">
        <v>912</v>
      </c>
      <c r="F13" s="95" t="s">
        <v>528</v>
      </c>
      <c r="G13" s="27">
        <f t="shared" si="0"/>
        <v>36</v>
      </c>
      <c r="H13" s="17">
        <v>16</v>
      </c>
      <c r="I13" s="17">
        <v>20</v>
      </c>
      <c r="J13" s="17">
        <v>0</v>
      </c>
      <c r="K13" s="274"/>
      <c r="L13" s="109"/>
      <c r="M13" s="274"/>
      <c r="N13" s="274"/>
      <c r="O13" s="289"/>
      <c r="P13" s="9"/>
    </row>
    <row r="14" spans="1:16" ht="12.75">
      <c r="A14" s="17">
        <v>8</v>
      </c>
      <c r="B14" s="148" t="s">
        <v>913</v>
      </c>
      <c r="C14" s="9" t="s">
        <v>132</v>
      </c>
      <c r="D14" s="17" t="s">
        <v>267</v>
      </c>
      <c r="E14" s="95" t="s">
        <v>914</v>
      </c>
      <c r="F14" s="95" t="s">
        <v>915</v>
      </c>
      <c r="G14" s="27">
        <f t="shared" si="0"/>
        <v>166</v>
      </c>
      <c r="H14" s="17">
        <v>65</v>
      </c>
      <c r="I14" s="17">
        <v>92</v>
      </c>
      <c r="J14" s="17">
        <v>9</v>
      </c>
      <c r="K14" s="274"/>
      <c r="L14" s="109"/>
      <c r="M14" s="274"/>
      <c r="N14" s="274"/>
      <c r="O14" s="289"/>
      <c r="P14" s="9"/>
    </row>
    <row r="15" spans="1:16" ht="12.75">
      <c r="A15" s="17">
        <v>9</v>
      </c>
      <c r="B15" s="148" t="s">
        <v>913</v>
      </c>
      <c r="C15" s="9" t="s">
        <v>132</v>
      </c>
      <c r="D15" s="17" t="s">
        <v>916</v>
      </c>
      <c r="E15" s="95" t="s">
        <v>114</v>
      </c>
      <c r="F15" s="95" t="s">
        <v>396</v>
      </c>
      <c r="G15" s="27">
        <f t="shared" si="0"/>
        <v>2</v>
      </c>
      <c r="H15" s="17"/>
      <c r="I15" s="17"/>
      <c r="J15" s="17">
        <v>2</v>
      </c>
      <c r="K15" s="274"/>
      <c r="L15" s="109"/>
      <c r="M15" s="274"/>
      <c r="N15" s="274"/>
      <c r="O15" s="289"/>
      <c r="P15" s="9"/>
    </row>
    <row r="16" spans="1:16" ht="12.75">
      <c r="A16" s="17">
        <v>10</v>
      </c>
      <c r="B16" s="148" t="s">
        <v>913</v>
      </c>
      <c r="C16" s="9" t="s">
        <v>132</v>
      </c>
      <c r="D16" s="17" t="s">
        <v>222</v>
      </c>
      <c r="E16" s="95" t="s">
        <v>917</v>
      </c>
      <c r="F16" s="95" t="s">
        <v>829</v>
      </c>
      <c r="G16" s="27">
        <f t="shared" si="0"/>
        <v>663</v>
      </c>
      <c r="H16" s="17">
        <v>350</v>
      </c>
      <c r="I16" s="17">
        <v>120</v>
      </c>
      <c r="J16" s="17">
        <v>193</v>
      </c>
      <c r="K16" s="274"/>
      <c r="L16" s="109"/>
      <c r="M16" s="274"/>
      <c r="N16" s="274"/>
      <c r="O16" s="289"/>
      <c r="P16" s="9"/>
    </row>
    <row r="17" spans="1:16" ht="12.75">
      <c r="A17" s="17">
        <v>11</v>
      </c>
      <c r="B17" s="148" t="s">
        <v>918</v>
      </c>
      <c r="C17" s="9" t="s">
        <v>919</v>
      </c>
      <c r="D17" s="17" t="s">
        <v>88</v>
      </c>
      <c r="E17" s="291">
        <v>0.003</v>
      </c>
      <c r="F17" s="95" t="s">
        <v>362</v>
      </c>
      <c r="G17" s="27">
        <f t="shared" si="0"/>
        <v>50</v>
      </c>
      <c r="H17" s="17">
        <v>50</v>
      </c>
      <c r="I17" s="17">
        <v>0</v>
      </c>
      <c r="J17" s="17">
        <v>0</v>
      </c>
      <c r="K17" s="274"/>
      <c r="L17" s="109"/>
      <c r="M17" s="274"/>
      <c r="N17" s="274"/>
      <c r="O17" s="289"/>
      <c r="P17" s="9"/>
    </row>
    <row r="18" spans="1:16" ht="12.75">
      <c r="A18" s="17">
        <v>12</v>
      </c>
      <c r="B18" s="148" t="s">
        <v>899</v>
      </c>
      <c r="C18" s="9" t="s">
        <v>920</v>
      </c>
      <c r="D18" s="17" t="s">
        <v>921</v>
      </c>
      <c r="E18" s="95" t="s">
        <v>647</v>
      </c>
      <c r="F18" s="95" t="s">
        <v>922</v>
      </c>
      <c r="G18" s="27">
        <f t="shared" si="0"/>
        <v>400</v>
      </c>
      <c r="H18" s="17">
        <v>400</v>
      </c>
      <c r="I18" s="17">
        <v>0</v>
      </c>
      <c r="J18" s="17">
        <v>0</v>
      </c>
      <c r="K18" s="274"/>
      <c r="L18" s="109"/>
      <c r="M18" s="274"/>
      <c r="N18" s="274"/>
      <c r="O18" s="289"/>
      <c r="P18" s="9"/>
    </row>
    <row r="19" spans="1:16" ht="12.75">
      <c r="A19" s="17">
        <v>13</v>
      </c>
      <c r="B19" s="148" t="s">
        <v>899</v>
      </c>
      <c r="C19" s="9" t="s">
        <v>920</v>
      </c>
      <c r="D19" s="17" t="s">
        <v>267</v>
      </c>
      <c r="E19" s="95" t="s">
        <v>276</v>
      </c>
      <c r="F19" s="95" t="s">
        <v>528</v>
      </c>
      <c r="G19" s="27">
        <f t="shared" si="0"/>
        <v>140</v>
      </c>
      <c r="H19" s="17">
        <v>140</v>
      </c>
      <c r="I19" s="17">
        <v>0</v>
      </c>
      <c r="J19" s="17">
        <v>0</v>
      </c>
      <c r="K19" s="274"/>
      <c r="L19" s="109"/>
      <c r="M19" s="274"/>
      <c r="N19" s="274"/>
      <c r="O19" s="289"/>
      <c r="P19" s="9"/>
    </row>
    <row r="20" spans="1:16" ht="12.75">
      <c r="A20" s="17">
        <v>14</v>
      </c>
      <c r="B20" s="148" t="s">
        <v>899</v>
      </c>
      <c r="C20" s="9" t="s">
        <v>900</v>
      </c>
      <c r="D20" s="17" t="s">
        <v>171</v>
      </c>
      <c r="E20" s="95" t="s">
        <v>86</v>
      </c>
      <c r="F20" s="95" t="s">
        <v>902</v>
      </c>
      <c r="G20" s="27">
        <f t="shared" si="0"/>
        <v>43</v>
      </c>
      <c r="H20" s="17">
        <v>35</v>
      </c>
      <c r="I20" s="17">
        <v>5</v>
      </c>
      <c r="J20" s="17">
        <v>3</v>
      </c>
      <c r="K20" s="274"/>
      <c r="L20" s="109"/>
      <c r="M20" s="274"/>
      <c r="N20" s="274"/>
      <c r="O20" s="289"/>
      <c r="P20" s="9"/>
    </row>
    <row r="21" spans="1:16" ht="12.75">
      <c r="A21" s="17">
        <v>15</v>
      </c>
      <c r="B21" s="148" t="s">
        <v>899</v>
      </c>
      <c r="C21" s="9" t="s">
        <v>923</v>
      </c>
      <c r="D21" s="17" t="s">
        <v>88</v>
      </c>
      <c r="E21" s="95" t="s">
        <v>924</v>
      </c>
      <c r="F21" s="95" t="s">
        <v>362</v>
      </c>
      <c r="G21" s="27">
        <f t="shared" si="0"/>
        <v>5</v>
      </c>
      <c r="H21" s="17">
        <v>5</v>
      </c>
      <c r="I21" s="17">
        <v>0</v>
      </c>
      <c r="J21" s="17">
        <v>0</v>
      </c>
      <c r="K21" s="274"/>
      <c r="L21" s="109"/>
      <c r="M21" s="274"/>
      <c r="N21" s="274"/>
      <c r="O21" s="289"/>
      <c r="P21" s="9"/>
    </row>
    <row r="22" spans="1:16" ht="12.75">
      <c r="A22" s="17">
        <v>16</v>
      </c>
      <c r="B22" s="148" t="s">
        <v>925</v>
      </c>
      <c r="C22" s="9" t="s">
        <v>926</v>
      </c>
      <c r="D22" s="17" t="s">
        <v>26</v>
      </c>
      <c r="E22" s="95" t="s">
        <v>927</v>
      </c>
      <c r="F22" s="95" t="s">
        <v>606</v>
      </c>
      <c r="G22" s="27">
        <f t="shared" si="0"/>
        <v>11</v>
      </c>
      <c r="H22" s="17">
        <v>11</v>
      </c>
      <c r="I22" s="17">
        <v>0</v>
      </c>
      <c r="J22" s="17">
        <v>0</v>
      </c>
      <c r="K22" s="274"/>
      <c r="L22" s="109"/>
      <c r="M22" s="274"/>
      <c r="N22" s="274"/>
      <c r="O22" s="289"/>
      <c r="P22" s="9"/>
    </row>
    <row r="23" spans="1:16" ht="12.75">
      <c r="A23" s="17">
        <v>17</v>
      </c>
      <c r="B23" s="148" t="s">
        <v>928</v>
      </c>
      <c r="C23" s="9" t="s">
        <v>928</v>
      </c>
      <c r="D23" s="17" t="s">
        <v>222</v>
      </c>
      <c r="E23" s="95" t="s">
        <v>929</v>
      </c>
      <c r="F23" s="95" t="s">
        <v>930</v>
      </c>
      <c r="G23" s="27">
        <f t="shared" si="0"/>
        <v>838</v>
      </c>
      <c r="H23" s="17">
        <v>480</v>
      </c>
      <c r="I23" s="17">
        <v>115</v>
      </c>
      <c r="J23" s="17">
        <v>243</v>
      </c>
      <c r="K23" s="274"/>
      <c r="L23" s="109"/>
      <c r="M23" s="274"/>
      <c r="N23" s="274"/>
      <c r="O23" s="289"/>
      <c r="P23" s="9"/>
    </row>
    <row r="24" spans="1:16" ht="12.75">
      <c r="A24" s="17">
        <v>18</v>
      </c>
      <c r="B24" s="148" t="s">
        <v>931</v>
      </c>
      <c r="C24" s="9" t="s">
        <v>932</v>
      </c>
      <c r="D24" s="17" t="s">
        <v>933</v>
      </c>
      <c r="E24" s="95" t="s">
        <v>934</v>
      </c>
      <c r="F24" s="95" t="s">
        <v>935</v>
      </c>
      <c r="G24" s="27">
        <f t="shared" si="0"/>
        <v>18</v>
      </c>
      <c r="H24" s="17">
        <v>2</v>
      </c>
      <c r="I24" s="17">
        <v>16</v>
      </c>
      <c r="J24" s="17">
        <v>0</v>
      </c>
      <c r="K24" s="274"/>
      <c r="L24" s="109"/>
      <c r="M24" s="274"/>
      <c r="N24" s="274"/>
      <c r="O24" s="289"/>
      <c r="P24" s="9"/>
    </row>
    <row r="25" spans="1:16" ht="12.75">
      <c r="A25" s="17">
        <v>19</v>
      </c>
      <c r="B25" s="148" t="s">
        <v>936</v>
      </c>
      <c r="C25" s="9" t="s">
        <v>936</v>
      </c>
      <c r="D25" s="17" t="s">
        <v>26</v>
      </c>
      <c r="E25" s="95" t="s">
        <v>937</v>
      </c>
      <c r="F25" s="95" t="s">
        <v>938</v>
      </c>
      <c r="G25" s="27">
        <f t="shared" si="0"/>
        <v>819</v>
      </c>
      <c r="H25" s="17">
        <v>320</v>
      </c>
      <c r="I25" s="17">
        <v>202</v>
      </c>
      <c r="J25" s="17">
        <v>297</v>
      </c>
      <c r="K25" s="274"/>
      <c r="L25" s="109"/>
      <c r="M25" s="274"/>
      <c r="N25" s="274"/>
      <c r="O25" s="289"/>
      <c r="P25" s="9"/>
    </row>
    <row r="26" spans="1:16" ht="12.75">
      <c r="A26" s="17">
        <v>20</v>
      </c>
      <c r="B26" s="148" t="s">
        <v>936</v>
      </c>
      <c r="C26" s="9" t="s">
        <v>936</v>
      </c>
      <c r="D26" s="17" t="s">
        <v>26</v>
      </c>
      <c r="E26" s="95" t="s">
        <v>937</v>
      </c>
      <c r="F26" s="95" t="s">
        <v>895</v>
      </c>
      <c r="G26" s="27">
        <f t="shared" si="0"/>
        <v>85</v>
      </c>
      <c r="H26" s="17"/>
      <c r="I26" s="17"/>
      <c r="J26" s="17">
        <v>85</v>
      </c>
      <c r="K26" s="274"/>
      <c r="L26" s="109"/>
      <c r="M26" s="274"/>
      <c r="N26" s="274"/>
      <c r="O26" s="289"/>
      <c r="P26" s="9"/>
    </row>
    <row r="27" spans="1:16" ht="12.75">
      <c r="A27" s="17">
        <v>21</v>
      </c>
      <c r="B27" s="148" t="s">
        <v>936</v>
      </c>
      <c r="C27" s="9" t="s">
        <v>936</v>
      </c>
      <c r="D27" s="17" t="s">
        <v>222</v>
      </c>
      <c r="E27" s="95" t="s">
        <v>939</v>
      </c>
      <c r="F27" s="95" t="s">
        <v>930</v>
      </c>
      <c r="G27" s="27">
        <f t="shared" si="0"/>
        <v>1172</v>
      </c>
      <c r="H27" s="17">
        <v>750</v>
      </c>
      <c r="I27" s="17">
        <v>203</v>
      </c>
      <c r="J27" s="17">
        <v>219</v>
      </c>
      <c r="K27" s="274"/>
      <c r="L27" s="109"/>
      <c r="M27" s="274"/>
      <c r="N27" s="274"/>
      <c r="O27" s="289"/>
      <c r="P27" s="9"/>
    </row>
    <row r="28" spans="1:16" ht="12.75">
      <c r="A28" s="17">
        <v>22</v>
      </c>
      <c r="B28" s="148" t="s">
        <v>940</v>
      </c>
      <c r="C28" s="9" t="s">
        <v>941</v>
      </c>
      <c r="D28" s="17" t="s">
        <v>26</v>
      </c>
      <c r="E28" s="95" t="s">
        <v>942</v>
      </c>
      <c r="F28" s="95" t="s">
        <v>115</v>
      </c>
      <c r="G28" s="27">
        <f t="shared" si="0"/>
        <v>10</v>
      </c>
      <c r="H28" s="17">
        <v>10</v>
      </c>
      <c r="I28" s="17">
        <v>0</v>
      </c>
      <c r="J28" s="17">
        <v>0</v>
      </c>
      <c r="K28" s="274"/>
      <c r="L28" s="109"/>
      <c r="M28" s="274"/>
      <c r="N28" s="274"/>
      <c r="O28" s="289"/>
      <c r="P28" s="9"/>
    </row>
    <row r="29" spans="1:16" ht="12.75">
      <c r="A29" s="17">
        <v>23</v>
      </c>
      <c r="B29" s="148" t="s">
        <v>940</v>
      </c>
      <c r="C29" s="9" t="s">
        <v>941</v>
      </c>
      <c r="D29" s="17" t="s">
        <v>26</v>
      </c>
      <c r="E29" s="95" t="s">
        <v>943</v>
      </c>
      <c r="F29" s="95" t="s">
        <v>115</v>
      </c>
      <c r="G29" s="27">
        <f t="shared" si="0"/>
        <v>4</v>
      </c>
      <c r="H29" s="17">
        <v>4</v>
      </c>
      <c r="I29" s="17">
        <v>0</v>
      </c>
      <c r="J29" s="17">
        <v>0</v>
      </c>
      <c r="K29" s="274"/>
      <c r="L29" s="109"/>
      <c r="M29" s="274"/>
      <c r="N29" s="274"/>
      <c r="O29" s="289"/>
      <c r="P29" s="9"/>
    </row>
    <row r="30" spans="1:16" ht="12.75">
      <c r="A30" s="17">
        <v>24</v>
      </c>
      <c r="B30" s="148" t="s">
        <v>944</v>
      </c>
      <c r="C30" s="9" t="s">
        <v>945</v>
      </c>
      <c r="D30" s="17" t="s">
        <v>222</v>
      </c>
      <c r="E30" s="95" t="s">
        <v>946</v>
      </c>
      <c r="F30" s="95" t="s">
        <v>930</v>
      </c>
      <c r="G30" s="27">
        <f t="shared" si="0"/>
        <v>13</v>
      </c>
      <c r="H30" s="17">
        <v>10</v>
      </c>
      <c r="I30" s="17">
        <v>0</v>
      </c>
      <c r="J30" s="17">
        <v>3</v>
      </c>
      <c r="K30" s="274"/>
      <c r="L30" s="109"/>
      <c r="M30" s="274"/>
      <c r="N30" s="274"/>
      <c r="O30" s="289"/>
      <c r="P30" s="9"/>
    </row>
    <row r="31" spans="1:16" ht="12.75">
      <c r="A31" s="17">
        <v>25</v>
      </c>
      <c r="B31" s="148" t="s">
        <v>944</v>
      </c>
      <c r="C31" s="9" t="s">
        <v>945</v>
      </c>
      <c r="D31" s="17" t="s">
        <v>222</v>
      </c>
      <c r="E31" s="95" t="s">
        <v>577</v>
      </c>
      <c r="F31" s="95" t="s">
        <v>930</v>
      </c>
      <c r="G31" s="27">
        <f t="shared" si="0"/>
        <v>15</v>
      </c>
      <c r="H31" s="17">
        <v>10</v>
      </c>
      <c r="I31" s="17">
        <v>5</v>
      </c>
      <c r="J31" s="17">
        <v>0</v>
      </c>
      <c r="K31" s="274"/>
      <c r="L31" s="109"/>
      <c r="M31" s="274"/>
      <c r="N31" s="274"/>
      <c r="O31" s="289"/>
      <c r="P31" s="9"/>
    </row>
    <row r="32" spans="1:16" ht="12.75">
      <c r="A32" s="17">
        <v>26</v>
      </c>
      <c r="B32" s="148" t="s">
        <v>947</v>
      </c>
      <c r="C32" s="9" t="s">
        <v>948</v>
      </c>
      <c r="D32" s="17" t="s">
        <v>949</v>
      </c>
      <c r="E32" s="95" t="s">
        <v>950</v>
      </c>
      <c r="F32" s="95" t="s">
        <v>951</v>
      </c>
      <c r="G32" s="27">
        <f t="shared" si="0"/>
        <v>785</v>
      </c>
      <c r="H32" s="17">
        <v>500</v>
      </c>
      <c r="I32" s="17">
        <v>100</v>
      </c>
      <c r="J32" s="17">
        <v>185</v>
      </c>
      <c r="K32" s="274"/>
      <c r="L32" s="109"/>
      <c r="M32" s="274"/>
      <c r="N32" s="274"/>
      <c r="O32" s="289"/>
      <c r="P32" s="9"/>
    </row>
    <row r="33" spans="1:16" ht="12.75">
      <c r="A33" s="17">
        <v>27</v>
      </c>
      <c r="B33" s="148" t="s">
        <v>947</v>
      </c>
      <c r="C33" s="9" t="s">
        <v>948</v>
      </c>
      <c r="D33" s="17" t="s">
        <v>949</v>
      </c>
      <c r="E33" s="95" t="s">
        <v>952</v>
      </c>
      <c r="F33" s="95" t="s">
        <v>951</v>
      </c>
      <c r="G33" s="27">
        <f t="shared" si="0"/>
        <v>7</v>
      </c>
      <c r="H33" s="17"/>
      <c r="I33" s="17"/>
      <c r="J33" s="17">
        <v>7</v>
      </c>
      <c r="K33" s="274"/>
      <c r="L33" s="109"/>
      <c r="M33" s="274"/>
      <c r="N33" s="274"/>
      <c r="O33" s="289"/>
      <c r="P33" s="9"/>
    </row>
    <row r="34" spans="1:16" ht="12.75">
      <c r="A34" s="17">
        <v>28</v>
      </c>
      <c r="B34" s="148" t="s">
        <v>947</v>
      </c>
      <c r="C34" s="9" t="s">
        <v>948</v>
      </c>
      <c r="D34" s="17" t="s">
        <v>953</v>
      </c>
      <c r="E34" s="95" t="s">
        <v>954</v>
      </c>
      <c r="F34" s="95" t="s">
        <v>955</v>
      </c>
      <c r="G34" s="27">
        <f t="shared" si="0"/>
        <v>5</v>
      </c>
      <c r="H34" s="17">
        <v>5</v>
      </c>
      <c r="I34" s="17">
        <v>0</v>
      </c>
      <c r="J34" s="17">
        <v>0</v>
      </c>
      <c r="K34" s="274"/>
      <c r="L34" s="109"/>
      <c r="M34" s="274"/>
      <c r="N34" s="274"/>
      <c r="O34" s="289"/>
      <c r="P34" s="9"/>
    </row>
    <row r="35" spans="1:16" ht="12.75">
      <c r="A35" s="17">
        <v>29</v>
      </c>
      <c r="B35" s="148" t="s">
        <v>956</v>
      </c>
      <c r="C35" s="9" t="s">
        <v>307</v>
      </c>
      <c r="D35" s="17" t="s">
        <v>222</v>
      </c>
      <c r="E35" s="95" t="s">
        <v>957</v>
      </c>
      <c r="F35" s="95" t="s">
        <v>958</v>
      </c>
      <c r="G35" s="27">
        <f t="shared" si="0"/>
        <v>55</v>
      </c>
      <c r="H35" s="17">
        <v>45</v>
      </c>
      <c r="I35" s="17">
        <v>10</v>
      </c>
      <c r="J35" s="17">
        <v>0</v>
      </c>
      <c r="K35" s="274"/>
      <c r="L35" s="109"/>
      <c r="M35" s="274"/>
      <c r="N35" s="274"/>
      <c r="O35" s="289"/>
      <c r="P35" s="9"/>
    </row>
    <row r="36" spans="1:16" ht="12.75">
      <c r="A36" s="17">
        <v>30</v>
      </c>
      <c r="B36" s="148" t="s">
        <v>959</v>
      </c>
      <c r="C36" s="9" t="s">
        <v>960</v>
      </c>
      <c r="D36" s="17" t="s">
        <v>26</v>
      </c>
      <c r="E36" s="95" t="s">
        <v>118</v>
      </c>
      <c r="F36" s="95" t="s">
        <v>670</v>
      </c>
      <c r="G36" s="27">
        <f t="shared" si="0"/>
        <v>6</v>
      </c>
      <c r="H36" s="17">
        <v>6</v>
      </c>
      <c r="I36" s="17">
        <v>0</v>
      </c>
      <c r="J36" s="17">
        <v>0</v>
      </c>
      <c r="K36" s="274"/>
      <c r="L36" s="109"/>
      <c r="M36" s="274"/>
      <c r="N36" s="274"/>
      <c r="O36" s="289"/>
      <c r="P36" s="9"/>
    </row>
    <row r="37" spans="1:16" ht="12.75">
      <c r="A37" s="17">
        <v>31</v>
      </c>
      <c r="B37" s="148" t="s">
        <v>961</v>
      </c>
      <c r="C37" s="9" t="s">
        <v>962</v>
      </c>
      <c r="D37" s="17" t="s">
        <v>222</v>
      </c>
      <c r="E37" s="95" t="s">
        <v>86</v>
      </c>
      <c r="F37" s="95" t="s">
        <v>930</v>
      </c>
      <c r="G37" s="27">
        <f t="shared" si="0"/>
        <v>10</v>
      </c>
      <c r="H37" s="17"/>
      <c r="I37" s="17"/>
      <c r="J37" s="17">
        <v>10</v>
      </c>
      <c r="K37" s="274"/>
      <c r="L37" s="109"/>
      <c r="M37" s="274"/>
      <c r="N37" s="274"/>
      <c r="O37" s="289"/>
      <c r="P37" s="9"/>
    </row>
    <row r="38" spans="1:16" ht="12.75">
      <c r="A38" s="17">
        <v>32</v>
      </c>
      <c r="B38" s="148" t="s">
        <v>961</v>
      </c>
      <c r="C38" s="9" t="s">
        <v>962</v>
      </c>
      <c r="D38" s="17" t="s">
        <v>222</v>
      </c>
      <c r="E38" s="95" t="s">
        <v>929</v>
      </c>
      <c r="F38" s="95" t="s">
        <v>930</v>
      </c>
      <c r="G38" s="27">
        <f t="shared" si="0"/>
        <v>24</v>
      </c>
      <c r="H38" s="17">
        <v>10</v>
      </c>
      <c r="I38" s="17">
        <v>4</v>
      </c>
      <c r="J38" s="17">
        <v>10</v>
      </c>
      <c r="K38" s="274"/>
      <c r="L38" s="109"/>
      <c r="M38" s="274"/>
      <c r="N38" s="274"/>
      <c r="O38" s="289"/>
      <c r="P38" s="9"/>
    </row>
    <row r="39" spans="1:16" ht="12.75">
      <c r="A39" s="17">
        <v>33</v>
      </c>
      <c r="B39" s="148" t="s">
        <v>963</v>
      </c>
      <c r="C39" s="9" t="s">
        <v>964</v>
      </c>
      <c r="D39" s="17" t="s">
        <v>572</v>
      </c>
      <c r="E39" s="95" t="s">
        <v>89</v>
      </c>
      <c r="F39" s="95" t="s">
        <v>951</v>
      </c>
      <c r="G39" s="27">
        <f t="shared" si="0"/>
        <v>113</v>
      </c>
      <c r="H39" s="17">
        <v>100</v>
      </c>
      <c r="I39" s="17">
        <v>13</v>
      </c>
      <c r="J39" s="17">
        <v>0</v>
      </c>
      <c r="K39" s="274"/>
      <c r="L39" s="109"/>
      <c r="M39" s="274"/>
      <c r="N39" s="274"/>
      <c r="O39" s="289"/>
      <c r="P39" s="9"/>
    </row>
    <row r="40" spans="1:16" ht="12.75">
      <c r="A40" s="17">
        <v>34</v>
      </c>
      <c r="B40" s="148" t="s">
        <v>963</v>
      </c>
      <c r="C40" s="9" t="s">
        <v>965</v>
      </c>
      <c r="D40" s="17" t="s">
        <v>572</v>
      </c>
      <c r="E40" s="95" t="s">
        <v>89</v>
      </c>
      <c r="F40" s="95" t="s">
        <v>951</v>
      </c>
      <c r="G40" s="27">
        <f t="shared" si="0"/>
        <v>150</v>
      </c>
      <c r="H40" s="17">
        <v>120</v>
      </c>
      <c r="I40" s="17">
        <v>30</v>
      </c>
      <c r="J40" s="17">
        <v>0</v>
      </c>
      <c r="K40" s="274"/>
      <c r="L40" s="109"/>
      <c r="M40" s="274"/>
      <c r="N40" s="274"/>
      <c r="O40" s="289"/>
      <c r="P40" s="9"/>
    </row>
    <row r="41" spans="1:16" ht="12.75">
      <c r="A41" s="17">
        <v>35</v>
      </c>
      <c r="B41" s="148" t="s">
        <v>966</v>
      </c>
      <c r="C41" s="9" t="s">
        <v>967</v>
      </c>
      <c r="D41" s="17" t="s">
        <v>171</v>
      </c>
      <c r="E41" s="95" t="s">
        <v>404</v>
      </c>
      <c r="F41" s="95" t="s">
        <v>209</v>
      </c>
      <c r="G41" s="27">
        <f t="shared" si="0"/>
        <v>30</v>
      </c>
      <c r="H41" s="17">
        <v>10</v>
      </c>
      <c r="I41" s="17">
        <v>20</v>
      </c>
      <c r="J41" s="17">
        <v>0</v>
      </c>
      <c r="K41" s="274"/>
      <c r="L41" s="109"/>
      <c r="M41" s="274"/>
      <c r="N41" s="274"/>
      <c r="O41" s="289"/>
      <c r="P41" s="9"/>
    </row>
    <row r="42" spans="1:16" ht="12.75">
      <c r="A42" s="17">
        <v>36</v>
      </c>
      <c r="B42" s="148" t="s">
        <v>966</v>
      </c>
      <c r="C42" s="9" t="s">
        <v>967</v>
      </c>
      <c r="D42" s="17" t="s">
        <v>171</v>
      </c>
      <c r="E42" s="95" t="s">
        <v>120</v>
      </c>
      <c r="F42" s="95" t="s">
        <v>209</v>
      </c>
      <c r="G42" s="27">
        <f t="shared" si="0"/>
        <v>12</v>
      </c>
      <c r="H42" s="17">
        <v>6</v>
      </c>
      <c r="I42" s="17">
        <v>6</v>
      </c>
      <c r="J42" s="17">
        <v>0</v>
      </c>
      <c r="K42" s="274"/>
      <c r="L42" s="109"/>
      <c r="M42" s="274"/>
      <c r="N42" s="274"/>
      <c r="O42" s="289"/>
      <c r="P42" s="9"/>
    </row>
    <row r="43" spans="1:16" ht="12.75">
      <c r="A43" s="17">
        <v>37</v>
      </c>
      <c r="B43" s="148" t="s">
        <v>968</v>
      </c>
      <c r="C43" s="9" t="s">
        <v>969</v>
      </c>
      <c r="D43" s="17" t="s">
        <v>88</v>
      </c>
      <c r="E43" s="95" t="s">
        <v>647</v>
      </c>
      <c r="F43" s="95" t="s">
        <v>89</v>
      </c>
      <c r="G43" s="27">
        <f t="shared" si="0"/>
        <v>5</v>
      </c>
      <c r="H43" s="17">
        <v>0</v>
      </c>
      <c r="I43" s="17">
        <v>0</v>
      </c>
      <c r="J43" s="17">
        <v>5</v>
      </c>
      <c r="K43" s="274"/>
      <c r="L43" s="109"/>
      <c r="M43" s="274"/>
      <c r="N43" s="274"/>
      <c r="O43" s="289"/>
      <c r="P43" s="9"/>
    </row>
    <row r="44" spans="1:16" ht="12.75">
      <c r="A44" s="17">
        <v>38</v>
      </c>
      <c r="B44" s="148" t="s">
        <v>968</v>
      </c>
      <c r="C44" s="9" t="s">
        <v>969</v>
      </c>
      <c r="D44" s="17" t="s">
        <v>88</v>
      </c>
      <c r="E44" s="95" t="s">
        <v>647</v>
      </c>
      <c r="F44" s="95" t="s">
        <v>29</v>
      </c>
      <c r="G44" s="27">
        <f t="shared" si="0"/>
        <v>66</v>
      </c>
      <c r="H44" s="17">
        <v>40</v>
      </c>
      <c r="I44" s="17">
        <v>11</v>
      </c>
      <c r="J44" s="17">
        <v>15</v>
      </c>
      <c r="K44" s="274"/>
      <c r="L44" s="109"/>
      <c r="M44" s="274"/>
      <c r="N44" s="274"/>
      <c r="O44" s="289"/>
      <c r="P44" s="9"/>
    </row>
    <row r="45" spans="1:16" ht="12.75">
      <c r="A45" s="17">
        <v>39</v>
      </c>
      <c r="B45" s="148" t="s">
        <v>970</v>
      </c>
      <c r="C45" s="9" t="s">
        <v>971</v>
      </c>
      <c r="D45" s="17" t="s">
        <v>972</v>
      </c>
      <c r="E45" s="95"/>
      <c r="F45" s="95" t="s">
        <v>973</v>
      </c>
      <c r="G45" s="27">
        <f t="shared" si="0"/>
        <v>122</v>
      </c>
      <c r="H45" s="17">
        <v>70</v>
      </c>
      <c r="I45" s="17">
        <v>17</v>
      </c>
      <c r="J45" s="17">
        <v>35</v>
      </c>
      <c r="K45" s="274"/>
      <c r="L45" s="109"/>
      <c r="M45" s="274"/>
      <c r="N45" s="274"/>
      <c r="O45" s="289"/>
      <c r="P45" s="9"/>
    </row>
    <row r="46" spans="1:16" ht="12.75">
      <c r="A46" s="17">
        <v>40</v>
      </c>
      <c r="B46" s="148" t="s">
        <v>893</v>
      </c>
      <c r="C46" s="9" t="s">
        <v>893</v>
      </c>
      <c r="D46" s="17" t="s">
        <v>222</v>
      </c>
      <c r="E46" s="95" t="s">
        <v>129</v>
      </c>
      <c r="F46" s="95" t="s">
        <v>829</v>
      </c>
      <c r="G46" s="27">
        <f t="shared" si="0"/>
        <v>12</v>
      </c>
      <c r="H46" s="17">
        <v>10</v>
      </c>
      <c r="I46" s="17">
        <v>2</v>
      </c>
      <c r="J46" s="17">
        <v>0</v>
      </c>
      <c r="K46" s="274"/>
      <c r="L46" s="109"/>
      <c r="M46" s="274"/>
      <c r="N46" s="274"/>
      <c r="O46" s="289"/>
      <c r="P46" s="9"/>
    </row>
    <row r="47" spans="1:16" ht="12.75">
      <c r="A47" s="17">
        <v>41</v>
      </c>
      <c r="B47" s="148" t="s">
        <v>893</v>
      </c>
      <c r="C47" s="9" t="s">
        <v>893</v>
      </c>
      <c r="D47" s="17" t="s">
        <v>71</v>
      </c>
      <c r="E47" s="292">
        <v>0.01</v>
      </c>
      <c r="F47" s="95" t="s">
        <v>107</v>
      </c>
      <c r="G47" s="27">
        <f t="shared" si="0"/>
        <v>167</v>
      </c>
      <c r="H47" s="17">
        <v>120</v>
      </c>
      <c r="I47" s="17">
        <v>10</v>
      </c>
      <c r="J47" s="17">
        <v>37</v>
      </c>
      <c r="K47" s="274"/>
      <c r="L47" s="109"/>
      <c r="M47" s="274"/>
      <c r="N47" s="274"/>
      <c r="O47" s="289"/>
      <c r="P47" s="9"/>
    </row>
    <row r="48" spans="1:16" ht="12.75">
      <c r="A48" s="17">
        <v>42</v>
      </c>
      <c r="B48" s="148" t="s">
        <v>974</v>
      </c>
      <c r="C48" s="9" t="s">
        <v>974</v>
      </c>
      <c r="D48" s="17" t="s">
        <v>267</v>
      </c>
      <c r="E48" s="95" t="s">
        <v>975</v>
      </c>
      <c r="F48" s="95" t="s">
        <v>528</v>
      </c>
      <c r="G48" s="27">
        <f t="shared" si="0"/>
        <v>563</v>
      </c>
      <c r="H48" s="17">
        <v>550</v>
      </c>
      <c r="I48" s="17">
        <v>8</v>
      </c>
      <c r="J48" s="17">
        <v>5</v>
      </c>
      <c r="K48" s="274"/>
      <c r="L48" s="109"/>
      <c r="M48" s="274"/>
      <c r="N48" s="274"/>
      <c r="O48" s="289"/>
      <c r="P48" s="9"/>
    </row>
    <row r="49" spans="1:16" ht="12.75">
      <c r="A49" s="17">
        <v>43</v>
      </c>
      <c r="B49" s="148" t="s">
        <v>201</v>
      </c>
      <c r="C49" s="9" t="s">
        <v>976</v>
      </c>
      <c r="D49" s="17" t="s">
        <v>933</v>
      </c>
      <c r="E49" s="95" t="s">
        <v>977</v>
      </c>
      <c r="F49" s="95" t="s">
        <v>915</v>
      </c>
      <c r="G49" s="27">
        <f t="shared" si="0"/>
        <v>289</v>
      </c>
      <c r="H49" s="17">
        <v>170</v>
      </c>
      <c r="I49" s="17">
        <v>100</v>
      </c>
      <c r="J49" s="17">
        <v>19</v>
      </c>
      <c r="K49" s="274"/>
      <c r="L49" s="109"/>
      <c r="M49" s="274"/>
      <c r="N49" s="274"/>
      <c r="O49" s="289"/>
      <c r="P49" s="9"/>
    </row>
    <row r="50" spans="1:16" ht="12.75">
      <c r="A50" s="17">
        <v>44</v>
      </c>
      <c r="B50" s="148" t="s">
        <v>978</v>
      </c>
      <c r="C50" s="9" t="s">
        <v>979</v>
      </c>
      <c r="D50" s="17" t="s">
        <v>222</v>
      </c>
      <c r="E50" s="95" t="s">
        <v>980</v>
      </c>
      <c r="F50" s="95" t="s">
        <v>981</v>
      </c>
      <c r="G50" s="27">
        <f t="shared" si="0"/>
        <v>8</v>
      </c>
      <c r="H50" s="17">
        <v>5</v>
      </c>
      <c r="I50" s="17">
        <v>0</v>
      </c>
      <c r="J50" s="17">
        <v>3</v>
      </c>
      <c r="K50" s="274"/>
      <c r="L50" s="109"/>
      <c r="M50" s="274"/>
      <c r="N50" s="274"/>
      <c r="O50" s="289"/>
      <c r="P50" s="9"/>
    </row>
    <row r="51" spans="1:16" ht="12.75">
      <c r="A51" s="17">
        <v>45</v>
      </c>
      <c r="B51" s="148" t="s">
        <v>982</v>
      </c>
      <c r="C51" s="9" t="s">
        <v>983</v>
      </c>
      <c r="D51" s="17" t="s">
        <v>905</v>
      </c>
      <c r="E51" s="95" t="s">
        <v>984</v>
      </c>
      <c r="F51" s="95" t="s">
        <v>955</v>
      </c>
      <c r="G51" s="27">
        <f t="shared" si="0"/>
        <v>55</v>
      </c>
      <c r="H51" s="17">
        <v>23</v>
      </c>
      <c r="I51" s="17">
        <v>0</v>
      </c>
      <c r="J51" s="17">
        <v>32</v>
      </c>
      <c r="K51" s="274"/>
      <c r="L51" s="109"/>
      <c r="M51" s="274"/>
      <c r="N51" s="274"/>
      <c r="O51" s="289"/>
      <c r="P51" s="9"/>
    </row>
    <row r="52" spans="1:16" ht="12.75">
      <c r="A52" s="17">
        <v>46</v>
      </c>
      <c r="B52" s="148" t="s">
        <v>985</v>
      </c>
      <c r="C52" s="9" t="s">
        <v>986</v>
      </c>
      <c r="D52" s="17" t="s">
        <v>222</v>
      </c>
      <c r="E52" s="291" t="s">
        <v>987</v>
      </c>
      <c r="F52" s="95" t="s">
        <v>930</v>
      </c>
      <c r="G52" s="27">
        <f t="shared" si="0"/>
        <v>131</v>
      </c>
      <c r="H52" s="17">
        <v>120</v>
      </c>
      <c r="I52" s="17">
        <v>8</v>
      </c>
      <c r="J52" s="17">
        <v>3</v>
      </c>
      <c r="K52" s="274"/>
      <c r="L52" s="109"/>
      <c r="M52" s="274"/>
      <c r="N52" s="274"/>
      <c r="O52" s="289"/>
      <c r="P52" s="9"/>
    </row>
    <row r="53" spans="1:16" ht="12.75">
      <c r="A53" s="17">
        <v>47</v>
      </c>
      <c r="B53" s="148" t="s">
        <v>988</v>
      </c>
      <c r="C53" s="9" t="s">
        <v>989</v>
      </c>
      <c r="D53" s="17" t="s">
        <v>222</v>
      </c>
      <c r="E53" s="291" t="s">
        <v>587</v>
      </c>
      <c r="F53" s="95" t="s">
        <v>990</v>
      </c>
      <c r="G53" s="27">
        <f t="shared" si="0"/>
        <v>38</v>
      </c>
      <c r="H53" s="17">
        <v>38</v>
      </c>
      <c r="I53" s="17">
        <v>0</v>
      </c>
      <c r="J53" s="17">
        <v>0</v>
      </c>
      <c r="K53" s="274"/>
      <c r="L53" s="109"/>
      <c r="M53" s="274"/>
      <c r="N53" s="274"/>
      <c r="O53" s="289"/>
      <c r="P53" s="9"/>
    </row>
    <row r="54" spans="1:16" ht="12.75">
      <c r="A54" s="17">
        <v>48</v>
      </c>
      <c r="B54" s="148" t="s">
        <v>988</v>
      </c>
      <c r="C54" s="9" t="s">
        <v>989</v>
      </c>
      <c r="D54" s="17" t="s">
        <v>222</v>
      </c>
      <c r="E54" s="291" t="s">
        <v>701</v>
      </c>
      <c r="F54" s="95" t="s">
        <v>990</v>
      </c>
      <c r="G54" s="27">
        <f t="shared" si="0"/>
        <v>10</v>
      </c>
      <c r="H54" s="17">
        <v>10</v>
      </c>
      <c r="I54" s="17">
        <v>0</v>
      </c>
      <c r="J54" s="17">
        <v>0</v>
      </c>
      <c r="K54" s="274"/>
      <c r="L54" s="109"/>
      <c r="M54" s="274"/>
      <c r="N54" s="274"/>
      <c r="O54" s="289"/>
      <c r="P54" s="9"/>
    </row>
    <row r="55" spans="1:16" ht="12.75">
      <c r="A55" s="17">
        <v>49</v>
      </c>
      <c r="B55" s="148" t="s">
        <v>991</v>
      </c>
      <c r="C55" s="9" t="s">
        <v>992</v>
      </c>
      <c r="D55" s="17" t="s">
        <v>171</v>
      </c>
      <c r="E55" s="291" t="s">
        <v>993</v>
      </c>
      <c r="F55" s="95" t="s">
        <v>994</v>
      </c>
      <c r="G55" s="27">
        <f t="shared" si="0"/>
        <v>17</v>
      </c>
      <c r="H55" s="17">
        <v>17</v>
      </c>
      <c r="I55" s="17">
        <v>0</v>
      </c>
      <c r="J55" s="17">
        <v>0</v>
      </c>
      <c r="K55" s="274"/>
      <c r="L55" s="109"/>
      <c r="M55" s="274"/>
      <c r="N55" s="274"/>
      <c r="O55" s="289"/>
      <c r="P55" s="9"/>
    </row>
    <row r="56" spans="1:16" ht="12.75">
      <c r="A56" s="17">
        <v>50</v>
      </c>
      <c r="B56" s="148" t="s">
        <v>991</v>
      </c>
      <c r="C56" s="9" t="s">
        <v>992</v>
      </c>
      <c r="D56" s="17" t="s">
        <v>171</v>
      </c>
      <c r="E56" s="291" t="s">
        <v>995</v>
      </c>
      <c r="F56" s="95" t="s">
        <v>994</v>
      </c>
      <c r="G56" s="27">
        <f t="shared" si="0"/>
        <v>67</v>
      </c>
      <c r="H56" s="17">
        <v>50</v>
      </c>
      <c r="I56" s="17">
        <v>8</v>
      </c>
      <c r="J56" s="17">
        <v>9</v>
      </c>
      <c r="K56" s="274"/>
      <c r="L56" s="109"/>
      <c r="M56" s="274"/>
      <c r="N56" s="274"/>
      <c r="O56" s="289"/>
      <c r="P56" s="9"/>
    </row>
    <row r="57" spans="1:16" ht="12.75">
      <c r="A57" s="17">
        <v>51</v>
      </c>
      <c r="B57" s="148" t="s">
        <v>996</v>
      </c>
      <c r="C57" s="9" t="s">
        <v>997</v>
      </c>
      <c r="D57" s="17" t="s">
        <v>26</v>
      </c>
      <c r="E57" s="293" t="s">
        <v>998</v>
      </c>
      <c r="F57" s="95" t="s">
        <v>999</v>
      </c>
      <c r="G57" s="27">
        <f t="shared" si="0"/>
        <v>67</v>
      </c>
      <c r="H57" s="17">
        <v>50</v>
      </c>
      <c r="I57" s="17">
        <v>15</v>
      </c>
      <c r="J57" s="17">
        <v>2</v>
      </c>
      <c r="K57" s="274"/>
      <c r="L57" s="109"/>
      <c r="M57" s="274"/>
      <c r="N57" s="274"/>
      <c r="O57" s="289"/>
      <c r="P57" s="9"/>
    </row>
    <row r="58" spans="1:16" ht="12.75">
      <c r="A58" s="17">
        <v>52</v>
      </c>
      <c r="B58" s="148" t="s">
        <v>1000</v>
      </c>
      <c r="C58" s="9" t="s">
        <v>1000</v>
      </c>
      <c r="D58" s="17" t="s">
        <v>222</v>
      </c>
      <c r="E58" s="291" t="s">
        <v>1001</v>
      </c>
      <c r="F58" s="95" t="s">
        <v>829</v>
      </c>
      <c r="G58" s="27">
        <f t="shared" si="0"/>
        <v>153</v>
      </c>
      <c r="H58" s="17">
        <v>15</v>
      </c>
      <c r="I58" s="17">
        <v>100</v>
      </c>
      <c r="J58" s="17">
        <v>38</v>
      </c>
      <c r="K58" s="274"/>
      <c r="L58" s="109"/>
      <c r="M58" s="274"/>
      <c r="N58" s="274"/>
      <c r="O58" s="289"/>
      <c r="P58" s="9"/>
    </row>
    <row r="59" spans="1:16" ht="12.75">
      <c r="A59" s="17">
        <v>53</v>
      </c>
      <c r="B59" s="148" t="s">
        <v>1002</v>
      </c>
      <c r="C59" s="9" t="s">
        <v>1003</v>
      </c>
      <c r="D59" s="17" t="s">
        <v>222</v>
      </c>
      <c r="E59" s="291" t="s">
        <v>1004</v>
      </c>
      <c r="F59" s="95" t="s">
        <v>981</v>
      </c>
      <c r="G59" s="27">
        <f t="shared" si="0"/>
        <v>363</v>
      </c>
      <c r="H59" s="17">
        <v>350</v>
      </c>
      <c r="I59" s="17">
        <v>0</v>
      </c>
      <c r="J59" s="17">
        <v>13</v>
      </c>
      <c r="K59" s="274"/>
      <c r="L59" s="109"/>
      <c r="M59" s="274"/>
      <c r="N59" s="274"/>
      <c r="O59" s="289"/>
      <c r="P59" s="9"/>
    </row>
    <row r="60" spans="1:16" ht="12.75">
      <c r="A60" s="17">
        <v>54</v>
      </c>
      <c r="B60" s="148" t="s">
        <v>1002</v>
      </c>
      <c r="C60" s="9" t="s">
        <v>1003</v>
      </c>
      <c r="D60" s="17" t="s">
        <v>222</v>
      </c>
      <c r="E60" s="291" t="s">
        <v>987</v>
      </c>
      <c r="F60" s="95" t="s">
        <v>981</v>
      </c>
      <c r="G60" s="27">
        <f t="shared" si="0"/>
        <v>264</v>
      </c>
      <c r="H60" s="17">
        <v>230</v>
      </c>
      <c r="I60" s="17">
        <v>0</v>
      </c>
      <c r="J60" s="17">
        <v>34</v>
      </c>
      <c r="K60" s="274"/>
      <c r="L60" s="109"/>
      <c r="M60" s="274"/>
      <c r="N60" s="274"/>
      <c r="O60" s="289"/>
      <c r="P60" s="9"/>
    </row>
    <row r="61" spans="1:16" ht="12.75">
      <c r="A61" s="17">
        <v>55</v>
      </c>
      <c r="B61" s="148" t="s">
        <v>1005</v>
      </c>
      <c r="C61" s="9" t="s">
        <v>1006</v>
      </c>
      <c r="D61" s="17" t="s">
        <v>171</v>
      </c>
      <c r="E61" s="291" t="s">
        <v>120</v>
      </c>
      <c r="F61" s="95" t="s">
        <v>183</v>
      </c>
      <c r="G61" s="27">
        <f t="shared" si="0"/>
        <v>62</v>
      </c>
      <c r="H61" s="17">
        <v>50</v>
      </c>
      <c r="I61" s="17">
        <v>0</v>
      </c>
      <c r="J61" s="17">
        <v>12</v>
      </c>
      <c r="K61" s="274"/>
      <c r="L61" s="109"/>
      <c r="M61" s="274"/>
      <c r="N61" s="274"/>
      <c r="O61" s="289"/>
      <c r="P61" s="9"/>
    </row>
    <row r="62" spans="1:16" ht="12.75">
      <c r="A62" s="17">
        <v>56</v>
      </c>
      <c r="B62" s="148" t="s">
        <v>1007</v>
      </c>
      <c r="C62" s="9" t="s">
        <v>1008</v>
      </c>
      <c r="D62" s="17" t="s">
        <v>171</v>
      </c>
      <c r="E62" s="291"/>
      <c r="F62" s="95" t="s">
        <v>1009</v>
      </c>
      <c r="G62" s="27">
        <f t="shared" si="0"/>
        <v>100</v>
      </c>
      <c r="H62" s="17">
        <v>100</v>
      </c>
      <c r="I62" s="17">
        <v>0</v>
      </c>
      <c r="J62" s="17">
        <v>0</v>
      </c>
      <c r="K62" s="274"/>
      <c r="L62" s="109"/>
      <c r="M62" s="274"/>
      <c r="N62" s="274"/>
      <c r="O62" s="289"/>
      <c r="P62" s="9"/>
    </row>
    <row r="63" spans="1:16" ht="12.75">
      <c r="A63" s="17">
        <v>57</v>
      </c>
      <c r="B63" s="148" t="s">
        <v>1010</v>
      </c>
      <c r="C63" s="9" t="s">
        <v>1010</v>
      </c>
      <c r="D63" s="17" t="s">
        <v>267</v>
      </c>
      <c r="E63" s="291" t="s">
        <v>276</v>
      </c>
      <c r="F63" s="95" t="s">
        <v>528</v>
      </c>
      <c r="G63" s="27">
        <f t="shared" si="0"/>
        <v>500</v>
      </c>
      <c r="H63" s="17">
        <v>0</v>
      </c>
      <c r="I63" s="17">
        <v>0</v>
      </c>
      <c r="J63" s="17">
        <v>500</v>
      </c>
      <c r="K63" s="274"/>
      <c r="L63" s="109"/>
      <c r="M63" s="274"/>
      <c r="N63" s="274"/>
      <c r="O63" s="289"/>
      <c r="P63" s="9"/>
    </row>
    <row r="64" spans="1:16" ht="12.75">
      <c r="A64" s="17">
        <v>58</v>
      </c>
      <c r="B64" s="148" t="s">
        <v>1010</v>
      </c>
      <c r="C64" s="9" t="s">
        <v>1010</v>
      </c>
      <c r="D64" s="17" t="s">
        <v>267</v>
      </c>
      <c r="E64" s="291" t="s">
        <v>34</v>
      </c>
      <c r="F64" s="95" t="s">
        <v>528</v>
      </c>
      <c r="G64" s="27">
        <f t="shared" si="0"/>
        <v>340</v>
      </c>
      <c r="H64" s="17">
        <v>300</v>
      </c>
      <c r="I64" s="17">
        <v>40</v>
      </c>
      <c r="J64" s="17">
        <v>0</v>
      </c>
      <c r="K64" s="274"/>
      <c r="L64" s="109"/>
      <c r="M64" s="274"/>
      <c r="N64" s="274"/>
      <c r="O64" s="289"/>
      <c r="P64" s="9"/>
    </row>
    <row r="65" spans="1:16" ht="12.75">
      <c r="A65" s="17">
        <v>59</v>
      </c>
      <c r="B65" s="148" t="s">
        <v>1011</v>
      </c>
      <c r="C65" s="9" t="s">
        <v>1012</v>
      </c>
      <c r="D65" s="17" t="s">
        <v>572</v>
      </c>
      <c r="E65" s="291"/>
      <c r="F65" s="95" t="s">
        <v>938</v>
      </c>
      <c r="G65" s="27">
        <f t="shared" si="0"/>
        <v>214</v>
      </c>
      <c r="H65" s="17">
        <v>150</v>
      </c>
      <c r="I65" s="17">
        <v>0</v>
      </c>
      <c r="J65" s="17">
        <v>64</v>
      </c>
      <c r="K65" s="274"/>
      <c r="L65" s="109"/>
      <c r="M65" s="274"/>
      <c r="N65" s="274"/>
      <c r="O65" s="289"/>
      <c r="P65" s="9"/>
    </row>
    <row r="66" spans="1:16" ht="12.75">
      <c r="A66" s="17">
        <v>60</v>
      </c>
      <c r="B66" s="148" t="s">
        <v>1013</v>
      </c>
      <c r="C66" s="9" t="s">
        <v>1014</v>
      </c>
      <c r="D66" s="17" t="s">
        <v>26</v>
      </c>
      <c r="E66" s="291" t="s">
        <v>1015</v>
      </c>
      <c r="F66" s="95" t="s">
        <v>606</v>
      </c>
      <c r="G66" s="27">
        <f t="shared" si="0"/>
        <v>1</v>
      </c>
      <c r="H66" s="17"/>
      <c r="I66" s="17"/>
      <c r="J66" s="17">
        <v>1</v>
      </c>
      <c r="K66" s="274"/>
      <c r="L66" s="109"/>
      <c r="M66" s="274"/>
      <c r="N66" s="274"/>
      <c r="O66" s="289"/>
      <c r="P66" s="9"/>
    </row>
    <row r="67" spans="1:16" ht="12.75">
      <c r="A67" s="17">
        <v>61</v>
      </c>
      <c r="B67" s="148" t="s">
        <v>1013</v>
      </c>
      <c r="C67" s="9" t="s">
        <v>1014</v>
      </c>
      <c r="D67" s="17" t="s">
        <v>26</v>
      </c>
      <c r="E67" s="291" t="s">
        <v>1016</v>
      </c>
      <c r="F67" s="95" t="s">
        <v>606</v>
      </c>
      <c r="G67" s="27">
        <f t="shared" si="0"/>
        <v>731</v>
      </c>
      <c r="H67" s="17">
        <v>530</v>
      </c>
      <c r="I67" s="17">
        <v>200</v>
      </c>
      <c r="J67" s="17">
        <v>1</v>
      </c>
      <c r="K67" s="274"/>
      <c r="L67" s="109"/>
      <c r="M67" s="274"/>
      <c r="N67" s="274"/>
      <c r="O67" s="289"/>
      <c r="P67" s="9"/>
    </row>
    <row r="68" spans="1:16" ht="12.75">
      <c r="A68" s="17">
        <v>62</v>
      </c>
      <c r="B68" s="148" t="s">
        <v>1017</v>
      </c>
      <c r="C68" s="9" t="s">
        <v>1018</v>
      </c>
      <c r="D68" s="17" t="s">
        <v>1019</v>
      </c>
      <c r="E68" s="291" t="s">
        <v>1020</v>
      </c>
      <c r="F68" s="95" t="s">
        <v>1021</v>
      </c>
      <c r="G68" s="27">
        <f t="shared" si="0"/>
        <v>112</v>
      </c>
      <c r="H68" s="17">
        <v>60</v>
      </c>
      <c r="I68" s="17">
        <v>32</v>
      </c>
      <c r="J68" s="17">
        <v>20</v>
      </c>
      <c r="K68" s="274"/>
      <c r="L68" s="109"/>
      <c r="M68" s="274"/>
      <c r="N68" s="274"/>
      <c r="O68" s="289"/>
      <c r="P68" s="9"/>
    </row>
    <row r="69" spans="1:16" ht="12.75">
      <c r="A69" s="17">
        <v>63</v>
      </c>
      <c r="B69" s="148" t="s">
        <v>1017</v>
      </c>
      <c r="C69" s="9" t="s">
        <v>1022</v>
      </c>
      <c r="D69" s="17" t="s">
        <v>106</v>
      </c>
      <c r="E69" s="291" t="s">
        <v>1023</v>
      </c>
      <c r="F69" s="95" t="s">
        <v>219</v>
      </c>
      <c r="G69" s="27">
        <f t="shared" si="0"/>
        <v>10</v>
      </c>
      <c r="H69" s="17"/>
      <c r="I69" s="17"/>
      <c r="J69" s="17">
        <v>10</v>
      </c>
      <c r="K69" s="17"/>
      <c r="L69" s="109"/>
      <c r="M69" s="274"/>
      <c r="N69" s="274"/>
      <c r="O69" s="289"/>
      <c r="P69" s="9"/>
    </row>
    <row r="70" spans="1:16" ht="12.75">
      <c r="A70" s="17">
        <v>64</v>
      </c>
      <c r="B70" s="148" t="s">
        <v>1017</v>
      </c>
      <c r="C70" s="9" t="s">
        <v>1022</v>
      </c>
      <c r="D70" s="17" t="s">
        <v>106</v>
      </c>
      <c r="E70" s="291" t="s">
        <v>1024</v>
      </c>
      <c r="F70" s="95" t="s">
        <v>219</v>
      </c>
      <c r="G70" s="27">
        <f t="shared" si="0"/>
        <v>1540</v>
      </c>
      <c r="H70" s="17">
        <v>1100</v>
      </c>
      <c r="I70" s="17">
        <v>340</v>
      </c>
      <c r="J70" s="17">
        <v>100</v>
      </c>
      <c r="K70" s="274"/>
      <c r="L70" s="109"/>
      <c r="M70" s="274"/>
      <c r="N70" s="274"/>
      <c r="O70" s="289"/>
      <c r="P70" s="9"/>
    </row>
    <row r="71" spans="1:16" ht="12.75">
      <c r="A71" s="17">
        <v>65</v>
      </c>
      <c r="B71" s="148" t="s">
        <v>1025</v>
      </c>
      <c r="C71" s="9" t="s">
        <v>1025</v>
      </c>
      <c r="D71" s="17" t="s">
        <v>905</v>
      </c>
      <c r="E71" s="291"/>
      <c r="F71" s="95" t="s">
        <v>219</v>
      </c>
      <c r="G71" s="27">
        <f t="shared" si="0"/>
        <v>200</v>
      </c>
      <c r="H71" s="17">
        <v>200</v>
      </c>
      <c r="I71" s="17">
        <v>0</v>
      </c>
      <c r="J71" s="17">
        <v>0</v>
      </c>
      <c r="K71" s="274"/>
      <c r="L71" s="109"/>
      <c r="M71" s="274"/>
      <c r="N71" s="274"/>
      <c r="O71" s="289"/>
      <c r="P71" s="9"/>
    </row>
    <row r="72" spans="1:16" ht="12.75">
      <c r="A72" s="17">
        <v>66</v>
      </c>
      <c r="B72" s="148" t="s">
        <v>1026</v>
      </c>
      <c r="C72" s="9" t="s">
        <v>1027</v>
      </c>
      <c r="D72" s="17" t="s">
        <v>106</v>
      </c>
      <c r="E72" s="291" t="s">
        <v>1028</v>
      </c>
      <c r="F72" s="95" t="s">
        <v>178</v>
      </c>
      <c r="G72" s="27">
        <f t="shared" si="0"/>
        <v>57</v>
      </c>
      <c r="H72" s="17">
        <v>40</v>
      </c>
      <c r="I72" s="17">
        <v>0</v>
      </c>
      <c r="J72" s="17">
        <v>17</v>
      </c>
      <c r="K72" s="274"/>
      <c r="L72" s="109"/>
      <c r="M72" s="274"/>
      <c r="N72" s="274"/>
      <c r="O72" s="289"/>
      <c r="P72" s="9"/>
    </row>
    <row r="73" spans="1:16" ht="12.75">
      <c r="A73" s="17">
        <v>67</v>
      </c>
      <c r="B73" s="148" t="s">
        <v>1029</v>
      </c>
      <c r="C73" s="9" t="s">
        <v>1030</v>
      </c>
      <c r="D73" s="17" t="s">
        <v>222</v>
      </c>
      <c r="E73" s="291" t="s">
        <v>1031</v>
      </c>
      <c r="F73" s="95" t="s">
        <v>1032</v>
      </c>
      <c r="G73" s="27">
        <f>SUM(H73,I73,J73)</f>
        <v>67</v>
      </c>
      <c r="H73" s="17">
        <v>40</v>
      </c>
      <c r="I73" s="17">
        <v>10</v>
      </c>
      <c r="J73" s="17">
        <v>17</v>
      </c>
      <c r="K73" s="274"/>
      <c r="L73" s="109"/>
      <c r="M73" s="274"/>
      <c r="N73" s="274"/>
      <c r="O73" s="289"/>
      <c r="P73" s="9"/>
    </row>
    <row r="74" spans="1:16" ht="12.75">
      <c r="A74" s="17">
        <v>68</v>
      </c>
      <c r="B74" s="148" t="s">
        <v>1029</v>
      </c>
      <c r="C74" s="9" t="s">
        <v>1030</v>
      </c>
      <c r="D74" s="17" t="s">
        <v>222</v>
      </c>
      <c r="E74" s="291" t="s">
        <v>987</v>
      </c>
      <c r="F74" s="95" t="s">
        <v>1032</v>
      </c>
      <c r="G74" s="27">
        <f>SUM(H74,I74,J74)</f>
        <v>8</v>
      </c>
      <c r="H74" s="17">
        <v>8</v>
      </c>
      <c r="I74" s="17">
        <v>0</v>
      </c>
      <c r="J74" s="17">
        <v>0</v>
      </c>
      <c r="K74" s="274"/>
      <c r="L74" s="109"/>
      <c r="M74" s="274"/>
      <c r="N74" s="274"/>
      <c r="O74" s="289"/>
      <c r="P74" s="9"/>
    </row>
    <row r="75" spans="1:16" ht="12.75">
      <c r="A75" s="17">
        <v>69</v>
      </c>
      <c r="B75" s="148" t="s">
        <v>1033</v>
      </c>
      <c r="C75" s="9" t="s">
        <v>1034</v>
      </c>
      <c r="D75" s="17" t="s">
        <v>1035</v>
      </c>
      <c r="E75" s="291" t="s">
        <v>929</v>
      </c>
      <c r="F75" s="95" t="s">
        <v>1036</v>
      </c>
      <c r="G75" s="27">
        <f>SUM(H75,I75,J75)</f>
        <v>80</v>
      </c>
      <c r="H75" s="17">
        <v>30</v>
      </c>
      <c r="I75" s="17">
        <v>40</v>
      </c>
      <c r="J75" s="17">
        <v>10</v>
      </c>
      <c r="K75" s="274"/>
      <c r="L75" s="109"/>
      <c r="M75" s="274"/>
      <c r="N75" s="274"/>
      <c r="O75" s="289"/>
      <c r="P75" s="9"/>
    </row>
    <row r="76" spans="1:16" ht="12.75">
      <c r="A76" s="17">
        <v>70</v>
      </c>
      <c r="B76" s="148" t="s">
        <v>1033</v>
      </c>
      <c r="C76" s="9" t="s">
        <v>1034</v>
      </c>
      <c r="D76" s="17" t="s">
        <v>340</v>
      </c>
      <c r="E76" s="291" t="s">
        <v>582</v>
      </c>
      <c r="F76" s="95" t="s">
        <v>1037</v>
      </c>
      <c r="G76" s="27">
        <f>SUM(H76,I76,J76)</f>
        <v>160</v>
      </c>
      <c r="H76" s="17">
        <v>90</v>
      </c>
      <c r="I76" s="17">
        <v>60</v>
      </c>
      <c r="J76" s="17">
        <v>10</v>
      </c>
      <c r="K76" s="274"/>
      <c r="L76" s="109"/>
      <c r="M76" s="274"/>
      <c r="N76" s="274"/>
      <c r="O76" s="289"/>
      <c r="P76" s="9"/>
    </row>
    <row r="77" spans="1:16" ht="12.75">
      <c r="A77" s="101">
        <v>71</v>
      </c>
      <c r="B77" s="277" t="s">
        <v>996</v>
      </c>
      <c r="C77" s="294" t="s">
        <v>997</v>
      </c>
      <c r="D77" s="101" t="s">
        <v>42</v>
      </c>
      <c r="E77" s="295" t="s">
        <v>1038</v>
      </c>
      <c r="F77" s="102" t="s">
        <v>1039</v>
      </c>
      <c r="G77" s="105">
        <f>SUM(H77,I77,J77)</f>
        <v>33</v>
      </c>
      <c r="H77" s="101">
        <v>30</v>
      </c>
      <c r="I77" s="101">
        <v>0</v>
      </c>
      <c r="J77" s="101">
        <v>3</v>
      </c>
      <c r="K77" s="276"/>
      <c r="L77" s="110"/>
      <c r="M77" s="276"/>
      <c r="N77" s="276"/>
      <c r="O77" s="296"/>
      <c r="P77" s="294"/>
    </row>
    <row r="78" spans="1:16" ht="12.75">
      <c r="A78" s="106" t="s">
        <v>445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7"/>
      <c r="O78" s="107"/>
      <c r="P78" s="107"/>
    </row>
    <row r="79" spans="1:16" ht="12.75">
      <c r="A79" s="106" t="s">
        <v>446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7"/>
      <c r="O79" s="107"/>
      <c r="P79" s="107"/>
    </row>
  </sheetData>
  <sheetProtection selectLockedCells="1" selectUnlockedCells="1"/>
  <mergeCells count="5">
    <mergeCell ref="A2:P2"/>
    <mergeCell ref="A78:M78"/>
    <mergeCell ref="N78:P78"/>
    <mergeCell ref="A79:M79"/>
    <mergeCell ref="N79:P79"/>
  </mergeCells>
  <printOptions/>
  <pageMargins left="0.75" right="0.75" top="1" bottom="1" header="0.5118055555555555" footer="0.5118055555555555"/>
  <pageSetup horizontalDpi="300" verticalDpi="300" orientation="landscape" paperSize="9" scale="8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">
      <selection activeCell="K28" sqref="K28"/>
    </sheetView>
  </sheetViews>
  <sheetFormatPr defaultColWidth="9.00390625" defaultRowHeight="12.75"/>
  <cols>
    <col min="1" max="1" width="6.00390625" style="1" customWidth="1"/>
    <col min="2" max="2" width="17.125" style="1" customWidth="1"/>
    <col min="3" max="5" width="9.125" style="1" customWidth="1"/>
    <col min="6" max="6" width="11.875" style="1" customWidth="1"/>
    <col min="7" max="7" width="10.25390625" style="1" customWidth="1"/>
    <col min="8" max="8" width="9.75390625" style="1" customWidth="1"/>
    <col min="9" max="9" width="9.875" style="1" customWidth="1"/>
    <col min="10" max="10" width="10.25390625" style="1" customWidth="1"/>
    <col min="11" max="11" width="9.75390625" style="1" customWidth="1"/>
    <col min="12" max="12" width="6.75390625" style="1" customWidth="1"/>
    <col min="13" max="13" width="9.75390625" style="1" customWidth="1"/>
    <col min="14" max="15" width="9.125" style="1" customWidth="1"/>
    <col min="16" max="16" width="10.125" style="1" customWidth="1"/>
    <col min="17" max="16384" width="9.125" style="1" customWidth="1"/>
  </cols>
  <sheetData>
    <row r="1" spans="1:16" ht="12.75">
      <c r="A1" s="93" t="s">
        <v>1040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3" spans="1:16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65.25" customHeight="1">
      <c r="A4" s="19" t="s">
        <v>1</v>
      </c>
      <c r="B4" s="5" t="s">
        <v>2</v>
      </c>
      <c r="C4" s="5" t="s">
        <v>521</v>
      </c>
      <c r="D4" s="19" t="s">
        <v>4</v>
      </c>
      <c r="E4" s="19" t="s">
        <v>5</v>
      </c>
      <c r="F4" s="5" t="s">
        <v>24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419</v>
      </c>
      <c r="L4" s="5" t="s">
        <v>12</v>
      </c>
      <c r="M4" s="5" t="s">
        <v>567</v>
      </c>
      <c r="N4" s="5" t="s">
        <v>14</v>
      </c>
      <c r="O4" s="50" t="s">
        <v>15</v>
      </c>
      <c r="P4" s="94" t="s">
        <v>877</v>
      </c>
    </row>
    <row r="5" spans="1:16" ht="12.75">
      <c r="A5" s="19">
        <v>1</v>
      </c>
      <c r="B5" s="5" t="s">
        <v>1041</v>
      </c>
      <c r="C5" s="148" t="s">
        <v>1042</v>
      </c>
      <c r="D5" s="19" t="s">
        <v>26</v>
      </c>
      <c r="E5" s="97" t="s">
        <v>1043</v>
      </c>
      <c r="F5" s="97" t="s">
        <v>606</v>
      </c>
      <c r="G5" s="106">
        <f>SUM(H5,I5,J5)</f>
        <v>10</v>
      </c>
      <c r="H5" s="19">
        <v>6</v>
      </c>
      <c r="I5" s="19">
        <v>4</v>
      </c>
      <c r="J5" s="19">
        <v>0</v>
      </c>
      <c r="K5" s="24"/>
      <c r="L5" s="19"/>
      <c r="M5" s="297"/>
      <c r="N5" s="129"/>
      <c r="O5" s="235"/>
      <c r="P5" s="9"/>
    </row>
    <row r="6" spans="1:16" ht="12.75">
      <c r="A6" s="19">
        <v>2</v>
      </c>
      <c r="B6" s="5" t="s">
        <v>1044</v>
      </c>
      <c r="C6" s="148" t="s">
        <v>1045</v>
      </c>
      <c r="D6" s="19" t="s">
        <v>26</v>
      </c>
      <c r="E6" s="19" t="s">
        <v>1046</v>
      </c>
      <c r="F6" s="19" t="s">
        <v>153</v>
      </c>
      <c r="G6" s="106">
        <f aca="true" t="shared" si="0" ref="G6:G23">SUM(H6,I6,J6)</f>
        <v>10</v>
      </c>
      <c r="H6" s="19">
        <v>10</v>
      </c>
      <c r="I6" s="19">
        <v>0</v>
      </c>
      <c r="J6" s="19">
        <v>0</v>
      </c>
      <c r="K6" s="24"/>
      <c r="L6" s="19"/>
      <c r="M6" s="297"/>
      <c r="N6" s="129"/>
      <c r="O6" s="235"/>
      <c r="P6" s="9"/>
    </row>
    <row r="7" spans="1:16" ht="12.75">
      <c r="A7" s="19">
        <v>3</v>
      </c>
      <c r="B7" s="5" t="s">
        <v>1047</v>
      </c>
      <c r="C7" s="148" t="s">
        <v>1048</v>
      </c>
      <c r="D7" s="19" t="s">
        <v>26</v>
      </c>
      <c r="E7" s="19" t="s">
        <v>374</v>
      </c>
      <c r="F7" s="19" t="s">
        <v>1049</v>
      </c>
      <c r="G7" s="106">
        <f t="shared" si="0"/>
        <v>148</v>
      </c>
      <c r="H7" s="19">
        <v>100</v>
      </c>
      <c r="I7" s="19">
        <v>35</v>
      </c>
      <c r="J7" s="19">
        <v>13</v>
      </c>
      <c r="K7" s="24"/>
      <c r="L7" s="19"/>
      <c r="M7" s="297"/>
      <c r="N7" s="129"/>
      <c r="O7" s="235"/>
      <c r="P7" s="9"/>
    </row>
    <row r="8" spans="1:16" ht="12.75">
      <c r="A8" s="19">
        <v>4</v>
      </c>
      <c r="B8" s="5" t="s">
        <v>1047</v>
      </c>
      <c r="C8" s="148" t="s">
        <v>1048</v>
      </c>
      <c r="D8" s="19" t="s">
        <v>26</v>
      </c>
      <c r="E8" s="19" t="s">
        <v>374</v>
      </c>
      <c r="F8" s="19" t="s">
        <v>1050</v>
      </c>
      <c r="G8" s="106">
        <f t="shared" si="0"/>
        <v>50</v>
      </c>
      <c r="H8" s="19">
        <v>50</v>
      </c>
      <c r="I8" s="19">
        <v>0</v>
      </c>
      <c r="J8" s="19">
        <v>0</v>
      </c>
      <c r="K8" s="24"/>
      <c r="L8" s="19"/>
      <c r="M8" s="297"/>
      <c r="N8" s="129"/>
      <c r="O8" s="235"/>
      <c r="P8" s="9"/>
    </row>
    <row r="9" spans="1:16" ht="12.75">
      <c r="A9" s="19">
        <v>5</v>
      </c>
      <c r="B9" s="5" t="s">
        <v>1047</v>
      </c>
      <c r="C9" s="148" t="s">
        <v>1048</v>
      </c>
      <c r="D9" s="19" t="s">
        <v>26</v>
      </c>
      <c r="E9" s="19" t="s">
        <v>374</v>
      </c>
      <c r="F9" s="19" t="s">
        <v>1051</v>
      </c>
      <c r="G9" s="106">
        <f t="shared" si="0"/>
        <v>50</v>
      </c>
      <c r="H9" s="19">
        <v>50</v>
      </c>
      <c r="I9" s="19">
        <v>0</v>
      </c>
      <c r="J9" s="19">
        <v>0</v>
      </c>
      <c r="K9" s="24"/>
      <c r="L9" s="19"/>
      <c r="M9" s="297"/>
      <c r="N9" s="129"/>
      <c r="O9" s="235"/>
      <c r="P9" s="9"/>
    </row>
    <row r="10" spans="1:16" ht="12.75">
      <c r="A10" s="19">
        <v>6</v>
      </c>
      <c r="B10" s="5" t="s">
        <v>1052</v>
      </c>
      <c r="C10" s="148" t="s">
        <v>1053</v>
      </c>
      <c r="D10" s="19" t="s">
        <v>61</v>
      </c>
      <c r="E10" s="19" t="s">
        <v>1054</v>
      </c>
      <c r="F10" s="19" t="s">
        <v>87</v>
      </c>
      <c r="G10" s="106">
        <f t="shared" si="0"/>
        <v>108</v>
      </c>
      <c r="H10" s="19">
        <v>30</v>
      </c>
      <c r="I10" s="19">
        <v>50</v>
      </c>
      <c r="J10" s="19">
        <v>28</v>
      </c>
      <c r="K10" s="24"/>
      <c r="L10" s="19"/>
      <c r="M10" s="297"/>
      <c r="N10" s="129"/>
      <c r="O10" s="235"/>
      <c r="P10" s="9"/>
    </row>
    <row r="11" spans="1:16" ht="12.75">
      <c r="A11" s="19">
        <v>7</v>
      </c>
      <c r="B11" s="5" t="s">
        <v>1052</v>
      </c>
      <c r="C11" s="148" t="s">
        <v>1053</v>
      </c>
      <c r="D11" s="19" t="s">
        <v>61</v>
      </c>
      <c r="E11" s="19" t="s">
        <v>1055</v>
      </c>
      <c r="F11" s="19" t="s">
        <v>87</v>
      </c>
      <c r="G11" s="106">
        <f t="shared" si="0"/>
        <v>100</v>
      </c>
      <c r="H11" s="19">
        <v>30</v>
      </c>
      <c r="I11" s="19">
        <v>50</v>
      </c>
      <c r="J11" s="19">
        <v>20</v>
      </c>
      <c r="K11" s="24"/>
      <c r="L11" s="19"/>
      <c r="M11" s="297"/>
      <c r="N11" s="129"/>
      <c r="O11" s="235"/>
      <c r="P11" s="9"/>
    </row>
    <row r="12" spans="1:16" ht="12.75">
      <c r="A12" s="19">
        <v>8</v>
      </c>
      <c r="B12" s="5" t="s">
        <v>1052</v>
      </c>
      <c r="C12" s="148" t="s">
        <v>1053</v>
      </c>
      <c r="D12" s="19" t="s">
        <v>61</v>
      </c>
      <c r="E12" s="19" t="s">
        <v>584</v>
      </c>
      <c r="F12" s="19" t="s">
        <v>87</v>
      </c>
      <c r="G12" s="106">
        <f t="shared" si="0"/>
        <v>55</v>
      </c>
      <c r="H12" s="19">
        <v>25</v>
      </c>
      <c r="I12" s="19">
        <v>30</v>
      </c>
      <c r="J12" s="19">
        <v>0</v>
      </c>
      <c r="K12" s="24"/>
      <c r="L12" s="19"/>
      <c r="M12" s="297"/>
      <c r="N12" s="129"/>
      <c r="O12" s="235"/>
      <c r="P12" s="9"/>
    </row>
    <row r="13" spans="1:16" ht="12.75">
      <c r="A13" s="19">
        <v>9</v>
      </c>
      <c r="B13" s="5" t="s">
        <v>1056</v>
      </c>
      <c r="C13" s="148" t="s">
        <v>1057</v>
      </c>
      <c r="D13" s="19" t="s">
        <v>79</v>
      </c>
      <c r="E13" s="19" t="s">
        <v>404</v>
      </c>
      <c r="F13" s="19" t="s">
        <v>1058</v>
      </c>
      <c r="G13" s="106">
        <f t="shared" si="0"/>
        <v>5</v>
      </c>
      <c r="H13" s="19">
        <v>5</v>
      </c>
      <c r="I13" s="19">
        <v>0</v>
      </c>
      <c r="J13" s="19">
        <v>0</v>
      </c>
      <c r="K13" s="24"/>
      <c r="L13" s="19"/>
      <c r="M13" s="297"/>
      <c r="N13" s="129"/>
      <c r="O13" s="235"/>
      <c r="P13" s="9"/>
    </row>
    <row r="14" spans="1:16" ht="12.75">
      <c r="A14" s="19">
        <v>10</v>
      </c>
      <c r="B14" s="5" t="s">
        <v>1056</v>
      </c>
      <c r="C14" s="148" t="s">
        <v>1057</v>
      </c>
      <c r="D14" s="19" t="s">
        <v>61</v>
      </c>
      <c r="E14" s="19" t="s">
        <v>118</v>
      </c>
      <c r="F14" s="19" t="s">
        <v>87</v>
      </c>
      <c r="G14" s="106">
        <f t="shared" si="0"/>
        <v>10</v>
      </c>
      <c r="H14" s="19">
        <v>10</v>
      </c>
      <c r="I14" s="19">
        <v>0</v>
      </c>
      <c r="J14" s="19">
        <v>0</v>
      </c>
      <c r="K14" s="24"/>
      <c r="L14" s="19"/>
      <c r="M14" s="297"/>
      <c r="N14" s="129"/>
      <c r="O14" s="235"/>
      <c r="P14" s="9"/>
    </row>
    <row r="15" spans="1:16" ht="12.75">
      <c r="A15" s="19">
        <v>11</v>
      </c>
      <c r="B15" s="5" t="s">
        <v>1056</v>
      </c>
      <c r="C15" s="148" t="s">
        <v>1057</v>
      </c>
      <c r="D15" s="19" t="s">
        <v>61</v>
      </c>
      <c r="E15" s="19" t="s">
        <v>818</v>
      </c>
      <c r="F15" s="19" t="s">
        <v>100</v>
      </c>
      <c r="G15" s="106">
        <f t="shared" si="0"/>
        <v>13</v>
      </c>
      <c r="H15" s="19">
        <v>10</v>
      </c>
      <c r="I15" s="19">
        <v>3</v>
      </c>
      <c r="J15" s="19">
        <v>0</v>
      </c>
      <c r="K15" s="24"/>
      <c r="L15" s="19"/>
      <c r="M15" s="297"/>
      <c r="N15" s="129"/>
      <c r="O15" s="235"/>
      <c r="P15" s="9"/>
    </row>
    <row r="16" spans="1:16" ht="12.75">
      <c r="A16" s="19">
        <v>12</v>
      </c>
      <c r="B16" s="5" t="s">
        <v>1056</v>
      </c>
      <c r="C16" s="148" t="s">
        <v>1057</v>
      </c>
      <c r="D16" s="19" t="s">
        <v>61</v>
      </c>
      <c r="E16" s="19" t="s">
        <v>577</v>
      </c>
      <c r="F16" s="19" t="s">
        <v>100</v>
      </c>
      <c r="G16" s="106">
        <f t="shared" si="0"/>
        <v>10</v>
      </c>
      <c r="H16" s="19">
        <v>10</v>
      </c>
      <c r="I16" s="19">
        <v>0</v>
      </c>
      <c r="J16" s="19">
        <v>0</v>
      </c>
      <c r="K16" s="24"/>
      <c r="L16" s="19"/>
      <c r="M16" s="297"/>
      <c r="N16" s="129"/>
      <c r="O16" s="235"/>
      <c r="P16" s="9"/>
    </row>
    <row r="17" spans="1:16" ht="12.75">
      <c r="A17" s="19">
        <v>13</v>
      </c>
      <c r="B17" s="5" t="s">
        <v>1059</v>
      </c>
      <c r="C17" s="148" t="s">
        <v>1060</v>
      </c>
      <c r="D17" s="19" t="s">
        <v>1061</v>
      </c>
      <c r="E17" s="19" t="s">
        <v>1062</v>
      </c>
      <c r="F17" s="19" t="s">
        <v>1063</v>
      </c>
      <c r="G17" s="106">
        <f t="shared" si="0"/>
        <v>8</v>
      </c>
      <c r="H17" s="19">
        <v>8</v>
      </c>
      <c r="I17" s="19">
        <v>0</v>
      </c>
      <c r="J17" s="19">
        <v>0</v>
      </c>
      <c r="K17" s="24"/>
      <c r="L17" s="19"/>
      <c r="M17" s="297"/>
      <c r="N17" s="129"/>
      <c r="O17" s="235"/>
      <c r="P17" s="9"/>
    </row>
    <row r="18" spans="1:16" ht="12.75">
      <c r="A18" s="19">
        <v>14</v>
      </c>
      <c r="B18" s="5" t="s">
        <v>1059</v>
      </c>
      <c r="C18" s="148" t="s">
        <v>1064</v>
      </c>
      <c r="D18" s="19" t="s">
        <v>171</v>
      </c>
      <c r="E18" s="19" t="s">
        <v>1065</v>
      </c>
      <c r="F18" s="19" t="s">
        <v>1066</v>
      </c>
      <c r="G18" s="106">
        <f t="shared" si="0"/>
        <v>5</v>
      </c>
      <c r="H18" s="19">
        <v>5</v>
      </c>
      <c r="I18" s="19">
        <v>0</v>
      </c>
      <c r="J18" s="19">
        <v>0</v>
      </c>
      <c r="K18" s="24"/>
      <c r="L18" s="19"/>
      <c r="M18" s="297"/>
      <c r="N18" s="129"/>
      <c r="O18" s="235"/>
      <c r="P18" s="9"/>
    </row>
    <row r="19" spans="1:16" ht="12.75">
      <c r="A19" s="19">
        <v>15</v>
      </c>
      <c r="B19" s="5" t="s">
        <v>1059</v>
      </c>
      <c r="C19" s="148" t="s">
        <v>1060</v>
      </c>
      <c r="D19" s="19" t="s">
        <v>1061</v>
      </c>
      <c r="E19" s="19" t="s">
        <v>1067</v>
      </c>
      <c r="F19" s="19" t="s">
        <v>1063</v>
      </c>
      <c r="G19" s="106">
        <f t="shared" si="0"/>
        <v>5</v>
      </c>
      <c r="H19" s="19">
        <v>5</v>
      </c>
      <c r="I19" s="19">
        <v>0</v>
      </c>
      <c r="J19" s="19">
        <v>0</v>
      </c>
      <c r="K19" s="24"/>
      <c r="L19" s="19"/>
      <c r="M19" s="297"/>
      <c r="N19" s="129"/>
      <c r="O19" s="235"/>
      <c r="P19" s="9"/>
    </row>
    <row r="20" spans="1:16" ht="12.75">
      <c r="A20" s="19">
        <v>16</v>
      </c>
      <c r="B20" s="5" t="s">
        <v>1059</v>
      </c>
      <c r="C20" s="148" t="s">
        <v>1060</v>
      </c>
      <c r="D20" s="19" t="s">
        <v>1061</v>
      </c>
      <c r="E20" s="19" t="s">
        <v>1065</v>
      </c>
      <c r="F20" s="19" t="s">
        <v>1063</v>
      </c>
      <c r="G20" s="106">
        <f t="shared" si="0"/>
        <v>5</v>
      </c>
      <c r="H20" s="19">
        <v>5</v>
      </c>
      <c r="I20" s="19">
        <v>0</v>
      </c>
      <c r="J20" s="19">
        <v>0</v>
      </c>
      <c r="K20" s="24"/>
      <c r="L20" s="19"/>
      <c r="M20" s="297"/>
      <c r="N20" s="129"/>
      <c r="O20" s="235"/>
      <c r="P20" s="9"/>
    </row>
    <row r="21" spans="1:16" ht="12.75">
      <c r="A21" s="19">
        <v>17</v>
      </c>
      <c r="B21" s="5" t="s">
        <v>1059</v>
      </c>
      <c r="C21" s="148" t="s">
        <v>1060</v>
      </c>
      <c r="D21" s="19" t="s">
        <v>171</v>
      </c>
      <c r="E21" s="19" t="s">
        <v>1067</v>
      </c>
      <c r="F21" s="19" t="s">
        <v>1066</v>
      </c>
      <c r="G21" s="106">
        <f t="shared" si="0"/>
        <v>6</v>
      </c>
      <c r="H21" s="19">
        <v>6</v>
      </c>
      <c r="I21" s="19">
        <v>0</v>
      </c>
      <c r="J21" s="19">
        <v>0</v>
      </c>
      <c r="K21" s="24"/>
      <c r="L21" s="19"/>
      <c r="M21" s="297"/>
      <c r="N21" s="129"/>
      <c r="O21" s="235"/>
      <c r="P21" s="9"/>
    </row>
    <row r="22" spans="1:16" ht="12.75">
      <c r="A22" s="19">
        <v>18</v>
      </c>
      <c r="B22" s="5" t="s">
        <v>1059</v>
      </c>
      <c r="C22" s="148" t="s">
        <v>1060</v>
      </c>
      <c r="D22" s="19" t="s">
        <v>171</v>
      </c>
      <c r="E22" s="19" t="s">
        <v>1065</v>
      </c>
      <c r="F22" s="19" t="s">
        <v>1066</v>
      </c>
      <c r="G22" s="106">
        <f t="shared" si="0"/>
        <v>6</v>
      </c>
      <c r="H22" s="19">
        <v>4</v>
      </c>
      <c r="I22" s="19">
        <v>2</v>
      </c>
      <c r="J22" s="19">
        <v>0</v>
      </c>
      <c r="K22" s="24"/>
      <c r="L22" s="19"/>
      <c r="M22" s="297"/>
      <c r="N22" s="129"/>
      <c r="O22" s="235"/>
      <c r="P22" s="9"/>
    </row>
    <row r="23" spans="1:16" ht="12.75">
      <c r="A23" s="104">
        <v>19</v>
      </c>
      <c r="B23" s="103" t="s">
        <v>1059</v>
      </c>
      <c r="C23" s="277" t="s">
        <v>1060</v>
      </c>
      <c r="D23" s="104" t="s">
        <v>171</v>
      </c>
      <c r="E23" s="104" t="s">
        <v>1062</v>
      </c>
      <c r="F23" s="104" t="s">
        <v>1066</v>
      </c>
      <c r="G23" s="241">
        <f t="shared" si="0"/>
        <v>3</v>
      </c>
      <c r="H23" s="104">
        <v>3</v>
      </c>
      <c r="I23" s="104">
        <v>0</v>
      </c>
      <c r="J23" s="104">
        <v>0</v>
      </c>
      <c r="K23" s="278"/>
      <c r="L23" s="104"/>
      <c r="M23" s="298"/>
      <c r="N23" s="129"/>
      <c r="O23" s="235"/>
      <c r="P23" s="9"/>
    </row>
    <row r="24" spans="1:16" ht="12.75">
      <c r="A24" s="106" t="s">
        <v>445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299"/>
      <c r="O24" s="299"/>
      <c r="P24" s="299"/>
    </row>
    <row r="25" spans="1:16" ht="12.75">
      <c r="A25" s="106" t="s">
        <v>446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13"/>
      <c r="O25" s="113"/>
      <c r="P25" s="113"/>
    </row>
    <row r="26" spans="1:2" ht="12.75">
      <c r="A26" s="35"/>
      <c r="B26" s="35"/>
    </row>
    <row r="27" spans="1:2" ht="12.75">
      <c r="A27" s="35"/>
      <c r="B27" s="35"/>
    </row>
    <row r="28" spans="1:2" ht="12.75">
      <c r="A28" s="35"/>
      <c r="B28" s="35"/>
    </row>
    <row r="29" spans="1:2" ht="12.75">
      <c r="A29" s="35"/>
      <c r="B29" s="35"/>
    </row>
    <row r="30" spans="1:2" ht="12.75">
      <c r="A30" s="35"/>
      <c r="B30" s="35"/>
    </row>
    <row r="31" spans="1:2" ht="12.75">
      <c r="A31" s="35"/>
      <c r="B31" s="35"/>
    </row>
    <row r="32" spans="1:2" ht="12.75">
      <c r="A32" s="35"/>
      <c r="B32" s="35"/>
    </row>
    <row r="33" spans="1:2" ht="12.75">
      <c r="A33" s="35"/>
      <c r="B33" s="35"/>
    </row>
    <row r="34" spans="1:2" ht="12.75">
      <c r="A34" s="35"/>
      <c r="B34" s="35"/>
    </row>
    <row r="35" spans="1:2" ht="12.75">
      <c r="A35" s="35"/>
      <c r="B35" s="35"/>
    </row>
    <row r="36" spans="1:2" ht="12.75">
      <c r="A36" s="35"/>
      <c r="B36" s="35"/>
    </row>
    <row r="37" spans="1:2" ht="12.75">
      <c r="A37" s="35"/>
      <c r="B37" s="35"/>
    </row>
    <row r="38" spans="1:2" ht="12.75">
      <c r="A38" s="35"/>
      <c r="B38" s="35"/>
    </row>
    <row r="39" spans="1:2" ht="12.75">
      <c r="A39" s="35"/>
      <c r="B39" s="35"/>
    </row>
    <row r="40" spans="1:2" ht="12.75">
      <c r="A40" s="35"/>
      <c r="B40" s="35"/>
    </row>
    <row r="41" spans="1:2" ht="12.75">
      <c r="A41" s="35"/>
      <c r="B41" s="35"/>
    </row>
    <row r="42" spans="1:2" ht="12.75">
      <c r="A42" s="35"/>
      <c r="B42" s="35"/>
    </row>
    <row r="43" spans="1:2" ht="12.75">
      <c r="A43" s="35"/>
      <c r="B43" s="35"/>
    </row>
    <row r="44" spans="1:2" ht="12.75">
      <c r="A44" s="35"/>
      <c r="B44" s="35"/>
    </row>
    <row r="45" spans="1:2" ht="12.75">
      <c r="A45" s="35"/>
      <c r="B45" s="35"/>
    </row>
    <row r="46" spans="1:2" ht="12.75">
      <c r="A46" s="35"/>
      <c r="B46" s="35"/>
    </row>
    <row r="47" spans="1:2" ht="12.75">
      <c r="A47" s="35"/>
      <c r="B47" s="35"/>
    </row>
    <row r="48" spans="1:2" ht="12.75">
      <c r="A48" s="35"/>
      <c r="B48" s="35"/>
    </row>
    <row r="49" spans="1:2" ht="12.75">
      <c r="A49" s="35"/>
      <c r="B49" s="35"/>
    </row>
    <row r="50" spans="1:2" ht="12.75">
      <c r="A50" s="35"/>
      <c r="B50" s="35"/>
    </row>
    <row r="51" spans="1:2" ht="12.75">
      <c r="A51" s="35"/>
      <c r="B51" s="35"/>
    </row>
    <row r="52" spans="1:2" ht="12.75">
      <c r="A52" s="35"/>
      <c r="B52" s="35"/>
    </row>
    <row r="53" spans="1:2" ht="12.75">
      <c r="A53" s="35"/>
      <c r="B53" s="35"/>
    </row>
    <row r="54" spans="1:2" ht="12.75">
      <c r="A54" s="35"/>
      <c r="B54" s="35"/>
    </row>
    <row r="55" spans="1:2" ht="12.75">
      <c r="A55" s="35"/>
      <c r="B55" s="35"/>
    </row>
    <row r="56" spans="1:2" ht="12.75">
      <c r="A56" s="35"/>
      <c r="B56" s="35"/>
    </row>
    <row r="57" spans="1:2" ht="12.75">
      <c r="A57" s="35"/>
      <c r="B57" s="35"/>
    </row>
    <row r="58" spans="1:2" ht="12.75">
      <c r="A58" s="35"/>
      <c r="B58" s="35"/>
    </row>
    <row r="59" spans="1:2" ht="12.75">
      <c r="A59" s="35"/>
      <c r="B59" s="35"/>
    </row>
    <row r="60" spans="1:2" ht="12.75">
      <c r="A60" s="35"/>
      <c r="B60" s="35"/>
    </row>
    <row r="61" spans="1:2" ht="12.75">
      <c r="A61" s="35"/>
      <c r="B61" s="35"/>
    </row>
    <row r="62" spans="1:2" ht="12.75">
      <c r="A62" s="35"/>
      <c r="B62" s="35"/>
    </row>
    <row r="63" spans="1:2" ht="12.75">
      <c r="A63" s="35"/>
      <c r="B63" s="35"/>
    </row>
    <row r="64" spans="1:2" ht="12.75">
      <c r="A64" s="35"/>
      <c r="B64" s="35"/>
    </row>
    <row r="65" spans="1:2" ht="12.75">
      <c r="A65" s="35"/>
      <c r="B65" s="35"/>
    </row>
    <row r="66" spans="1:2" ht="12.75">
      <c r="A66" s="35"/>
      <c r="B66" s="35"/>
    </row>
    <row r="67" spans="1:2" ht="12.75">
      <c r="A67" s="35"/>
      <c r="B67" s="35"/>
    </row>
    <row r="68" spans="1:2" ht="12.75">
      <c r="A68" s="35"/>
      <c r="B68" s="35"/>
    </row>
    <row r="69" spans="1:2" ht="12.75">
      <c r="A69" s="35"/>
      <c r="B69" s="35"/>
    </row>
    <row r="70" spans="1:2" ht="12.75">
      <c r="A70" s="35"/>
      <c r="B70" s="35"/>
    </row>
    <row r="71" spans="1:2" ht="12.75">
      <c r="A71" s="35"/>
      <c r="B71" s="35"/>
    </row>
    <row r="72" spans="1:2" ht="12.75">
      <c r="A72" s="35"/>
      <c r="B72" s="35"/>
    </row>
    <row r="73" spans="1:2" ht="12.75">
      <c r="A73" s="35"/>
      <c r="B73" s="35"/>
    </row>
    <row r="74" spans="1:2" ht="12.75">
      <c r="A74" s="35"/>
      <c r="B74" s="35"/>
    </row>
    <row r="75" spans="1:2" ht="12.75">
      <c r="A75" s="35"/>
      <c r="B75" s="35"/>
    </row>
    <row r="76" spans="1:2" ht="12.75">
      <c r="A76" s="35"/>
      <c r="B76" s="35"/>
    </row>
    <row r="77" spans="1:2" ht="12.75">
      <c r="A77" s="35"/>
      <c r="B77" s="35"/>
    </row>
    <row r="78" spans="1:2" ht="12.75">
      <c r="A78" s="35"/>
      <c r="B78" s="35"/>
    </row>
    <row r="79" spans="1:2" ht="12.75">
      <c r="A79" s="35"/>
      <c r="B79" s="35"/>
    </row>
    <row r="80" spans="1:2" ht="12.75">
      <c r="A80" s="35"/>
      <c r="B80" s="35"/>
    </row>
    <row r="81" spans="1:2" ht="12.75">
      <c r="A81" s="35"/>
      <c r="B81" s="35"/>
    </row>
    <row r="82" spans="1:2" ht="12.75">
      <c r="A82" s="35"/>
      <c r="B82" s="35"/>
    </row>
    <row r="83" spans="1:2" ht="12.75">
      <c r="A83" s="35"/>
      <c r="B83" s="35"/>
    </row>
    <row r="84" spans="1:2" ht="12.75">
      <c r="A84" s="35"/>
      <c r="B84" s="35"/>
    </row>
    <row r="85" spans="1:2" ht="12.75">
      <c r="A85" s="35"/>
      <c r="B85" s="35"/>
    </row>
    <row r="86" spans="1:2" ht="12.75">
      <c r="A86" s="35"/>
      <c r="B86" s="35"/>
    </row>
    <row r="87" spans="1:2" ht="12.75">
      <c r="A87" s="35"/>
      <c r="B87" s="35"/>
    </row>
    <row r="88" spans="1:2" ht="12.75">
      <c r="A88" s="35"/>
      <c r="B88" s="35"/>
    </row>
    <row r="89" spans="1:2" ht="12.75">
      <c r="A89" s="35"/>
      <c r="B89" s="35"/>
    </row>
    <row r="90" spans="1:2" ht="12.75">
      <c r="A90" s="35"/>
      <c r="B90" s="35"/>
    </row>
    <row r="91" spans="1:2" ht="12.75">
      <c r="A91" s="35"/>
      <c r="B91" s="35"/>
    </row>
    <row r="92" spans="1:2" ht="12.75">
      <c r="A92" s="35"/>
      <c r="B92" s="35"/>
    </row>
    <row r="93" spans="1:2" ht="12.75">
      <c r="A93" s="35"/>
      <c r="B93" s="35"/>
    </row>
    <row r="94" spans="1:2" ht="12.75">
      <c r="A94" s="35"/>
      <c r="B94" s="35"/>
    </row>
    <row r="95" spans="1:2" ht="12.75">
      <c r="A95" s="35"/>
      <c r="B95" s="35"/>
    </row>
    <row r="96" spans="1:2" ht="12.75">
      <c r="A96" s="35"/>
      <c r="B96" s="35"/>
    </row>
    <row r="97" spans="1:2" ht="12.75">
      <c r="A97" s="35"/>
      <c r="B97" s="35"/>
    </row>
    <row r="98" spans="1:2" ht="12.75">
      <c r="A98" s="35"/>
      <c r="B98" s="35"/>
    </row>
    <row r="99" spans="1:2" ht="12.75">
      <c r="A99" s="35"/>
      <c r="B99" s="35"/>
    </row>
    <row r="100" spans="1:2" ht="12.75">
      <c r="A100" s="35"/>
      <c r="B100" s="35"/>
    </row>
    <row r="101" spans="1:2" ht="12.75">
      <c r="A101" s="35"/>
      <c r="B101" s="35"/>
    </row>
    <row r="102" spans="1:2" ht="12.75">
      <c r="A102" s="35"/>
      <c r="B102" s="35"/>
    </row>
  </sheetData>
  <sheetProtection selectLockedCells="1" selectUnlockedCells="1"/>
  <mergeCells count="5">
    <mergeCell ref="A1:P1"/>
    <mergeCell ref="A24:M24"/>
    <mergeCell ref="N24:P24"/>
    <mergeCell ref="A25:M25"/>
    <mergeCell ref="N25:P25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K22" sqref="K22"/>
    </sheetView>
  </sheetViews>
  <sheetFormatPr defaultColWidth="9.00390625" defaultRowHeight="12.75"/>
  <cols>
    <col min="1" max="1" width="4.375" style="35" customWidth="1"/>
    <col min="2" max="11" width="9.125" style="35" customWidth="1"/>
    <col min="12" max="12" width="6.875" style="35" customWidth="1"/>
    <col min="13" max="15" width="9.125" style="35" customWidth="1"/>
    <col min="16" max="16" width="12.25390625" style="35" customWidth="1"/>
    <col min="17" max="16384" width="9.125" style="35" customWidth="1"/>
  </cols>
  <sheetData>
    <row r="1" spans="1:16" ht="12.75">
      <c r="A1" s="151" t="s">
        <v>1068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4" spans="1:16" ht="12.75">
      <c r="A4" s="19" t="s">
        <v>1</v>
      </c>
      <c r="B4" s="5" t="s">
        <v>2</v>
      </c>
      <c r="C4" s="5" t="s">
        <v>3</v>
      </c>
      <c r="D4" s="19" t="s">
        <v>4</v>
      </c>
      <c r="E4" s="19" t="s">
        <v>5</v>
      </c>
      <c r="F4" s="5" t="s">
        <v>24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726</v>
      </c>
      <c r="L4" s="5" t="s">
        <v>12</v>
      </c>
      <c r="M4" s="5" t="s">
        <v>421</v>
      </c>
      <c r="N4" s="5" t="s">
        <v>14</v>
      </c>
      <c r="O4" s="50" t="s">
        <v>15</v>
      </c>
      <c r="P4" s="94" t="s">
        <v>877</v>
      </c>
    </row>
    <row r="5" spans="1:16" ht="12.75">
      <c r="A5" s="19">
        <v>1</v>
      </c>
      <c r="B5" s="19" t="s">
        <v>1069</v>
      </c>
      <c r="C5" s="5" t="s">
        <v>1069</v>
      </c>
      <c r="D5" s="19" t="s">
        <v>26</v>
      </c>
      <c r="E5" s="97" t="s">
        <v>1070</v>
      </c>
      <c r="F5" s="97" t="s">
        <v>851</v>
      </c>
      <c r="G5" s="106">
        <f>SUM(H5:J5)</f>
        <v>400</v>
      </c>
      <c r="H5" s="19">
        <v>400</v>
      </c>
      <c r="I5" s="19">
        <v>0</v>
      </c>
      <c r="J5" s="19">
        <v>0</v>
      </c>
      <c r="K5" s="278"/>
      <c r="L5" s="19"/>
      <c r="M5" s="300"/>
      <c r="N5" s="242"/>
      <c r="O5" s="238"/>
      <c r="P5" s="9"/>
    </row>
    <row r="6" spans="1:16" ht="12.75">
      <c r="A6" s="301" t="s">
        <v>551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107"/>
      <c r="O6" s="107"/>
      <c r="P6" s="107"/>
    </row>
    <row r="7" spans="1:16" ht="12.75">
      <c r="A7" s="301" t="s">
        <v>22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107"/>
      <c r="O7" s="107"/>
      <c r="P7" s="107"/>
    </row>
  </sheetData>
  <sheetProtection selectLockedCells="1" selectUnlockedCells="1"/>
  <mergeCells count="5">
    <mergeCell ref="A1:P1"/>
    <mergeCell ref="A6:M6"/>
    <mergeCell ref="N6:P6"/>
    <mergeCell ref="A7:M7"/>
    <mergeCell ref="N7:P7"/>
  </mergeCells>
  <printOptions/>
  <pageMargins left="0.75" right="0.75" top="1" bottom="1" header="0.5118055555555555" footer="0.5118055555555555"/>
  <pageSetup horizontalDpi="300" verticalDpi="300" orientation="landscape" paperSize="9" scale="9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F24" sqref="F24"/>
    </sheetView>
  </sheetViews>
  <sheetFormatPr defaultColWidth="9.00390625" defaultRowHeight="12.75"/>
  <cols>
    <col min="1" max="1" width="4.375" style="1" customWidth="1"/>
    <col min="2" max="2" width="22.625" style="1" customWidth="1"/>
    <col min="3" max="6" width="9.125" style="1" customWidth="1"/>
    <col min="7" max="7" width="9.75390625" style="1" customWidth="1"/>
    <col min="8" max="8" width="9.625" style="1" customWidth="1"/>
    <col min="9" max="9" width="10.00390625" style="1" customWidth="1"/>
    <col min="10" max="10" width="9.75390625" style="1" customWidth="1"/>
    <col min="11" max="11" width="10.625" style="1" customWidth="1"/>
    <col min="12" max="12" width="6.875" style="1" customWidth="1"/>
    <col min="13" max="15" width="9.125" style="1" customWidth="1"/>
    <col min="16" max="16" width="10.75390625" style="1" customWidth="1"/>
    <col min="17" max="16384" width="9.125" style="1" customWidth="1"/>
  </cols>
  <sheetData>
    <row r="2" spans="1:16" ht="12.75">
      <c r="A2" s="93" t="s">
        <v>1071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6" spans="1:16" ht="12.75">
      <c r="A6" s="22" t="s">
        <v>1</v>
      </c>
      <c r="B6" s="23" t="s">
        <v>2</v>
      </c>
      <c r="C6" s="23" t="s">
        <v>3</v>
      </c>
      <c r="D6" s="22" t="s">
        <v>4</v>
      </c>
      <c r="E6" s="22" t="s">
        <v>5</v>
      </c>
      <c r="F6" s="23" t="s">
        <v>24</v>
      </c>
      <c r="G6" s="23" t="s">
        <v>7</v>
      </c>
      <c r="H6" s="23" t="s">
        <v>8</v>
      </c>
      <c r="I6" s="23" t="s">
        <v>9</v>
      </c>
      <c r="J6" s="5" t="s">
        <v>10</v>
      </c>
      <c r="K6" s="23" t="s">
        <v>726</v>
      </c>
      <c r="L6" s="23" t="s">
        <v>12</v>
      </c>
      <c r="M6" s="23" t="s">
        <v>421</v>
      </c>
      <c r="N6" s="23" t="s">
        <v>14</v>
      </c>
      <c r="O6" s="29" t="s">
        <v>15</v>
      </c>
      <c r="P6" s="206" t="s">
        <v>877</v>
      </c>
    </row>
    <row r="7" spans="1:16" ht="12.75">
      <c r="A7" s="22">
        <v>1</v>
      </c>
      <c r="B7" s="5" t="s">
        <v>1072</v>
      </c>
      <c r="C7" s="23" t="s">
        <v>1073</v>
      </c>
      <c r="D7" s="22" t="s">
        <v>1074</v>
      </c>
      <c r="E7" s="130" t="s">
        <v>1075</v>
      </c>
      <c r="F7" s="130" t="s">
        <v>153</v>
      </c>
      <c r="G7" s="302">
        <f>SUM(H7:J7)</f>
        <v>382</v>
      </c>
      <c r="H7" s="22">
        <v>380</v>
      </c>
      <c r="I7" s="22">
        <v>2</v>
      </c>
      <c r="J7" s="22">
        <v>0</v>
      </c>
      <c r="K7" s="278"/>
      <c r="L7" s="22"/>
      <c r="M7" s="279"/>
      <c r="N7" s="133"/>
      <c r="O7" s="280"/>
      <c r="P7" s="12"/>
    </row>
    <row r="8" spans="1:16" ht="12.75">
      <c r="A8" s="135" t="s">
        <v>551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65"/>
      <c r="O8" s="65"/>
      <c r="P8" s="65"/>
    </row>
    <row r="9" spans="1:16" ht="12.75">
      <c r="A9" s="135" t="s">
        <v>22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65"/>
      <c r="O9" s="65"/>
      <c r="P9" s="65"/>
    </row>
  </sheetData>
  <sheetProtection selectLockedCells="1" selectUnlockedCells="1"/>
  <mergeCells count="5">
    <mergeCell ref="A2:P2"/>
    <mergeCell ref="A8:M8"/>
    <mergeCell ref="N8:P8"/>
    <mergeCell ref="A9:M9"/>
    <mergeCell ref="N9:P9"/>
  </mergeCells>
  <printOptions/>
  <pageMargins left="0.75" right="0.75" top="1" bottom="1" header="0.5118055555555555" footer="0.5118055555555555"/>
  <pageSetup horizontalDpi="300" verticalDpi="300" orientation="landscape" paperSize="9" scale="79"/>
</worksheet>
</file>

<file path=xl/worksheets/sheet56.xml><?xml version="1.0" encoding="utf-8"?>
<worksheet xmlns="http://schemas.openxmlformats.org/spreadsheetml/2006/main" xmlns:r="http://schemas.openxmlformats.org/officeDocument/2006/relationships">
  <dimension ref="A3:P9"/>
  <sheetViews>
    <sheetView tabSelected="1" workbookViewId="0" topLeftCell="A1">
      <selection activeCell="S6" sqref="S6"/>
    </sheetView>
  </sheetViews>
  <sheetFormatPr defaultColWidth="9.00390625" defaultRowHeight="12.75"/>
  <cols>
    <col min="1" max="1" width="3.375" style="1" customWidth="1"/>
    <col min="2" max="2" width="14.875" style="1" customWidth="1"/>
    <col min="3" max="3" width="9.125" style="1" customWidth="1"/>
    <col min="4" max="4" width="7.25390625" style="1" customWidth="1"/>
    <col min="5" max="7" width="9.125" style="1" customWidth="1"/>
    <col min="8" max="8" width="10.375" style="1" customWidth="1"/>
    <col min="9" max="9" width="10.125" style="1" customWidth="1"/>
    <col min="10" max="10" width="11.375" style="1" customWidth="1"/>
    <col min="11" max="11" width="10.875" style="1" customWidth="1"/>
    <col min="12" max="12" width="7.375" style="1" customWidth="1"/>
    <col min="13" max="13" width="9.125" style="1" customWidth="1"/>
    <col min="14" max="14" width="11.375" style="1" customWidth="1"/>
    <col min="15" max="15" width="9.625" style="1" customWidth="1"/>
    <col min="16" max="16" width="10.00390625" style="1" customWidth="1"/>
    <col min="17" max="16384" width="9.125" style="1" customWidth="1"/>
  </cols>
  <sheetData>
    <row r="3" spans="1:16" ht="12.75">
      <c r="A3" s="93" t="s">
        <v>1076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6" spans="1:16" ht="12.75">
      <c r="A6" s="22" t="s">
        <v>1</v>
      </c>
      <c r="B6" s="23" t="s">
        <v>634</v>
      </c>
      <c r="C6" s="23" t="s">
        <v>3</v>
      </c>
      <c r="D6" s="22" t="s">
        <v>4</v>
      </c>
      <c r="E6" s="22" t="s">
        <v>5</v>
      </c>
      <c r="F6" s="23" t="s">
        <v>24</v>
      </c>
      <c r="G6" s="23" t="s">
        <v>7</v>
      </c>
      <c r="H6" s="23" t="s">
        <v>8</v>
      </c>
      <c r="I6" s="23" t="s">
        <v>9</v>
      </c>
      <c r="J6" s="5" t="s">
        <v>10</v>
      </c>
      <c r="K6" s="23" t="s">
        <v>419</v>
      </c>
      <c r="L6" s="23" t="s">
        <v>420</v>
      </c>
      <c r="M6" s="23" t="s">
        <v>421</v>
      </c>
      <c r="N6" s="23" t="s">
        <v>14</v>
      </c>
      <c r="O6" s="23" t="s">
        <v>15</v>
      </c>
      <c r="P6" s="23" t="s">
        <v>16</v>
      </c>
    </row>
    <row r="7" spans="1:16" ht="12.75">
      <c r="A7" s="15">
        <v>1</v>
      </c>
      <c r="B7" s="15" t="s">
        <v>201</v>
      </c>
      <c r="C7" s="303" t="s">
        <v>1077</v>
      </c>
      <c r="D7" s="15" t="s">
        <v>42</v>
      </c>
      <c r="E7" s="6" t="s">
        <v>374</v>
      </c>
      <c r="F7" s="6" t="s">
        <v>1078</v>
      </c>
      <c r="G7" s="236">
        <f>SUM(H7:J7)</f>
        <v>7</v>
      </c>
      <c r="H7" s="15">
        <v>7</v>
      </c>
      <c r="I7" s="15">
        <v>0</v>
      </c>
      <c r="J7" s="15">
        <v>0</v>
      </c>
      <c r="K7" s="210"/>
      <c r="L7" s="182"/>
      <c r="M7" s="304"/>
      <c r="N7" s="188"/>
      <c r="O7" s="188"/>
      <c r="P7" s="188"/>
    </row>
    <row r="8" spans="1:16" ht="12.75">
      <c r="A8" s="64" t="s">
        <v>445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33"/>
      <c r="O8" s="33"/>
      <c r="P8" s="33"/>
    </row>
    <row r="9" spans="1:16" ht="12.75">
      <c r="A9" s="64" t="s">
        <v>446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33"/>
      <c r="O9" s="33"/>
      <c r="P9" s="33"/>
    </row>
  </sheetData>
  <sheetProtection selectLockedCells="1" selectUnlockedCells="1"/>
  <mergeCells count="5">
    <mergeCell ref="A3:P3"/>
    <mergeCell ref="A8:M8"/>
    <mergeCell ref="N8:P8"/>
    <mergeCell ref="A9:M9"/>
    <mergeCell ref="N9:P9"/>
  </mergeCells>
  <printOptions/>
  <pageMargins left="0.75" right="0.75" top="1" bottom="1" header="0.5118055555555555" footer="0.5118055555555555"/>
  <pageSetup horizontalDpi="300" verticalDpi="300" orientation="landscape" scale="76"/>
</worksheet>
</file>

<file path=xl/worksheets/sheet6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I18" sqref="I18"/>
    </sheetView>
  </sheetViews>
  <sheetFormatPr defaultColWidth="9.00390625" defaultRowHeight="12.75"/>
  <cols>
    <col min="1" max="1" width="5.00390625" style="1" customWidth="1"/>
    <col min="2" max="8" width="9.125" style="1" customWidth="1"/>
    <col min="9" max="9" width="10.00390625" style="1" customWidth="1"/>
    <col min="10" max="10" width="9.75390625" style="1" customWidth="1"/>
    <col min="11" max="11" width="9.00390625" style="1" customWidth="1"/>
    <col min="12" max="12" width="8.00390625" style="1" customWidth="1"/>
    <col min="13" max="13" width="9.75390625" style="1" customWidth="1"/>
    <col min="14" max="14" width="9.375" style="1" customWidth="1"/>
    <col min="15" max="15" width="9.25390625" style="1" customWidth="1"/>
    <col min="16" max="16" width="10.25390625" style="1" customWidth="1"/>
    <col min="17" max="16384" width="9.125" style="1" customWidth="1"/>
  </cols>
  <sheetData>
    <row r="3" ht="12.75">
      <c r="H3" s="2" t="s">
        <v>44</v>
      </c>
    </row>
    <row r="7" spans="1:16" ht="12.75">
      <c r="A7" s="19" t="s">
        <v>1</v>
      </c>
      <c r="B7" s="5" t="s">
        <v>2</v>
      </c>
      <c r="C7" s="5" t="s">
        <v>3</v>
      </c>
      <c r="D7" s="19" t="s">
        <v>4</v>
      </c>
      <c r="E7" s="19" t="s">
        <v>5</v>
      </c>
      <c r="F7" s="5" t="s">
        <v>24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</row>
    <row r="8" spans="1:16" ht="12.75">
      <c r="A8" s="19">
        <v>1</v>
      </c>
      <c r="B8" s="5" t="s">
        <v>45</v>
      </c>
      <c r="C8" s="19" t="s">
        <v>46</v>
      </c>
      <c r="D8" s="19" t="s">
        <v>42</v>
      </c>
      <c r="E8" s="19" t="s">
        <v>47</v>
      </c>
      <c r="F8" s="5" t="s">
        <v>48</v>
      </c>
      <c r="G8" s="10">
        <f>SUM(H8:J8)</f>
        <v>15</v>
      </c>
      <c r="H8" s="9">
        <v>0</v>
      </c>
      <c r="I8" s="9">
        <v>15</v>
      </c>
      <c r="J8" s="9">
        <v>0</v>
      </c>
      <c r="K8" s="24"/>
      <c r="L8" s="9"/>
      <c r="M8" s="11"/>
      <c r="N8" s="11"/>
      <c r="O8" s="11"/>
      <c r="P8" s="9"/>
    </row>
    <row r="9" spans="1:16" ht="12.75">
      <c r="A9" s="27" t="s">
        <v>21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10"/>
      <c r="P9" s="9"/>
    </row>
    <row r="10" spans="1:16" ht="12.75">
      <c r="A10" s="27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10"/>
      <c r="O10" s="28"/>
      <c r="P10" s="9"/>
    </row>
  </sheetData>
  <sheetProtection selectLockedCells="1" selectUnlockedCells="1"/>
  <mergeCells count="2">
    <mergeCell ref="A9:M9"/>
    <mergeCell ref="A10:M10"/>
  </mergeCells>
  <printOptions/>
  <pageMargins left="0.75" right="0.75" top="1" bottom="1" header="0.5118055555555555" footer="0.5118055555555555"/>
  <pageSetup horizontalDpi="300" verticalDpi="300" orientation="landscape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G21" sqref="G21"/>
    </sheetView>
  </sheetViews>
  <sheetFormatPr defaultColWidth="9.00390625" defaultRowHeight="12.75"/>
  <cols>
    <col min="1" max="1" width="3.75390625" style="1" customWidth="1"/>
    <col min="2" max="6" width="9.125" style="1" customWidth="1"/>
    <col min="7" max="7" width="8.00390625" style="1" customWidth="1"/>
    <col min="8" max="8" width="9.125" style="1" customWidth="1"/>
    <col min="9" max="9" width="10.875" style="1" customWidth="1"/>
    <col min="10" max="10" width="9.75390625" style="1" customWidth="1"/>
    <col min="11" max="11" width="10.125" style="1" customWidth="1"/>
    <col min="12" max="12" width="6.375" style="1" customWidth="1"/>
    <col min="13" max="14" width="9.75390625" style="1" customWidth="1"/>
    <col min="15" max="15" width="9.875" style="1" customWidth="1"/>
    <col min="16" max="16" width="11.625" style="1" customWidth="1"/>
    <col min="17" max="16384" width="9.125" style="1" customWidth="1"/>
  </cols>
  <sheetData>
    <row r="3" ht="12.75">
      <c r="H3" s="2" t="s">
        <v>49</v>
      </c>
    </row>
    <row r="8" spans="1:16" ht="12.75">
      <c r="A8" s="19" t="s">
        <v>1</v>
      </c>
      <c r="B8" s="5" t="s">
        <v>2</v>
      </c>
      <c r="C8" s="5" t="s">
        <v>3</v>
      </c>
      <c r="D8" s="19" t="s">
        <v>4</v>
      </c>
      <c r="E8" s="19" t="s">
        <v>5</v>
      </c>
      <c r="F8" s="5" t="s">
        <v>24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5" t="s">
        <v>15</v>
      </c>
      <c r="P8" s="5" t="s">
        <v>16</v>
      </c>
    </row>
    <row r="9" spans="1:16" ht="12.75">
      <c r="A9" s="22">
        <v>1</v>
      </c>
      <c r="B9" s="23" t="s">
        <v>50</v>
      </c>
      <c r="C9" s="22" t="s">
        <v>51</v>
      </c>
      <c r="D9" s="22" t="s">
        <v>42</v>
      </c>
      <c r="E9" s="23" t="s">
        <v>52</v>
      </c>
      <c r="F9" s="29" t="s">
        <v>53</v>
      </c>
      <c r="G9" s="10">
        <f>SUM(H9:J9)</f>
        <v>2</v>
      </c>
      <c r="H9" s="9">
        <v>0</v>
      </c>
      <c r="I9" s="9">
        <v>2</v>
      </c>
      <c r="J9" s="9">
        <v>0</v>
      </c>
      <c r="K9" s="22"/>
      <c r="L9" s="9"/>
      <c r="M9" s="11"/>
      <c r="N9" s="11"/>
      <c r="O9" s="11"/>
      <c r="P9" s="9"/>
    </row>
    <row r="10" spans="1:16" ht="12.75">
      <c r="A10" s="27" t="s">
        <v>21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0"/>
      <c r="O10" s="30"/>
      <c r="P10" s="30"/>
    </row>
    <row r="11" spans="1:16" ht="12.75">
      <c r="A11" s="27" t="s">
        <v>22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</sheetData>
  <sheetProtection selectLockedCells="1" selectUnlockedCells="1"/>
  <mergeCells count="4">
    <mergeCell ref="A10:M10"/>
    <mergeCell ref="N10:P10"/>
    <mergeCell ref="A11:M11"/>
    <mergeCell ref="N11:P11"/>
  </mergeCells>
  <printOptions/>
  <pageMargins left="0.75" right="0.75" top="1" bottom="1" header="0.5118055555555555" footer="0.5118055555555555"/>
  <pageSetup horizontalDpi="300" verticalDpi="3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H22" sqref="H22"/>
    </sheetView>
  </sheetViews>
  <sheetFormatPr defaultColWidth="9.00390625" defaultRowHeight="12.75"/>
  <cols>
    <col min="1" max="1" width="5.00390625" style="1" customWidth="1"/>
    <col min="2" max="2" width="12.125" style="1" customWidth="1"/>
    <col min="3" max="8" width="9.125" style="1" customWidth="1"/>
    <col min="9" max="9" width="10.00390625" style="1" customWidth="1"/>
    <col min="10" max="10" width="9.25390625" style="1" customWidth="1"/>
    <col min="11" max="11" width="9.75390625" style="1" customWidth="1"/>
    <col min="12" max="12" width="7.25390625" style="1" customWidth="1"/>
    <col min="13" max="13" width="9.125" style="1" customWidth="1"/>
    <col min="14" max="14" width="9.625" style="1" customWidth="1"/>
    <col min="15" max="15" width="10.125" style="1" customWidth="1"/>
    <col min="16" max="16" width="11.00390625" style="1" customWidth="1"/>
    <col min="17" max="16384" width="9.125" style="1" customWidth="1"/>
  </cols>
  <sheetData>
    <row r="3" ht="12.75">
      <c r="H3" s="2" t="s">
        <v>54</v>
      </c>
    </row>
    <row r="8" spans="1:16" ht="12.75">
      <c r="A8" s="19" t="s">
        <v>1</v>
      </c>
      <c r="B8" s="5" t="s">
        <v>2</v>
      </c>
      <c r="C8" s="5" t="s">
        <v>3</v>
      </c>
      <c r="D8" s="19" t="s">
        <v>4</v>
      </c>
      <c r="E8" s="19" t="s">
        <v>5</v>
      </c>
      <c r="F8" s="5" t="s">
        <v>24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5" t="s">
        <v>15</v>
      </c>
      <c r="P8" s="5" t="s">
        <v>16</v>
      </c>
    </row>
    <row r="9" spans="1:16" ht="105" customHeight="1">
      <c r="A9" s="22">
        <v>1</v>
      </c>
      <c r="B9" s="23" t="s">
        <v>55</v>
      </c>
      <c r="C9" s="23" t="s">
        <v>56</v>
      </c>
      <c r="D9" s="22" t="s">
        <v>18</v>
      </c>
      <c r="E9" s="31">
        <v>0.7</v>
      </c>
      <c r="F9" s="29" t="s">
        <v>57</v>
      </c>
      <c r="G9" s="10">
        <f>SUM(H9:J9)</f>
        <v>200</v>
      </c>
      <c r="H9" s="9">
        <v>0</v>
      </c>
      <c r="I9" s="9">
        <v>200</v>
      </c>
      <c r="J9" s="9">
        <v>0</v>
      </c>
      <c r="K9" s="24"/>
      <c r="L9" s="9"/>
      <c r="M9" s="11"/>
      <c r="N9" s="11"/>
      <c r="O9" s="11"/>
      <c r="P9" s="9"/>
    </row>
    <row r="10" spans="1:16" ht="12.75">
      <c r="A10" s="27" t="s">
        <v>21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0"/>
      <c r="O10" s="30"/>
      <c r="P10" s="30"/>
    </row>
    <row r="11" spans="1:16" ht="12.75">
      <c r="A11" s="27" t="s">
        <v>22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</sheetData>
  <sheetProtection selectLockedCells="1" selectUnlockedCells="1"/>
  <mergeCells count="4">
    <mergeCell ref="A10:M10"/>
    <mergeCell ref="N10:P10"/>
    <mergeCell ref="A11:M11"/>
    <mergeCell ref="N11:P11"/>
  </mergeCells>
  <printOptions/>
  <pageMargins left="0.75" right="0.75" top="1" bottom="1" header="0.5118055555555555" footer="0.5118055555555555"/>
  <pageSetup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H21" sqref="H21"/>
    </sheetView>
  </sheetViews>
  <sheetFormatPr defaultColWidth="9.00390625" defaultRowHeight="12.75"/>
  <cols>
    <col min="1" max="1" width="4.875" style="1" customWidth="1"/>
    <col min="2" max="6" width="9.125" style="1" customWidth="1"/>
    <col min="7" max="7" width="7.125" style="1" customWidth="1"/>
    <col min="8" max="8" width="11.25390625" style="1" customWidth="1"/>
    <col min="9" max="9" width="10.375" style="1" customWidth="1"/>
    <col min="10" max="10" width="9.125" style="1" customWidth="1"/>
    <col min="11" max="11" width="10.25390625" style="1" customWidth="1"/>
    <col min="12" max="12" width="7.125" style="1" customWidth="1"/>
    <col min="13" max="13" width="9.125" style="1" customWidth="1"/>
    <col min="14" max="14" width="10.125" style="1" customWidth="1"/>
    <col min="15" max="15" width="10.25390625" style="1" customWidth="1"/>
    <col min="16" max="16" width="10.625" style="1" customWidth="1"/>
    <col min="17" max="16384" width="9.125" style="1" customWidth="1"/>
  </cols>
  <sheetData>
    <row r="2" ht="12.75">
      <c r="G2" s="2" t="s">
        <v>58</v>
      </c>
    </row>
    <row r="5" spans="1:16" ht="12.75">
      <c r="A5" s="19" t="s">
        <v>1</v>
      </c>
      <c r="B5" s="5" t="s">
        <v>2</v>
      </c>
      <c r="C5" s="5" t="s">
        <v>3</v>
      </c>
      <c r="D5" s="19" t="s">
        <v>4</v>
      </c>
      <c r="E5" s="19" t="s">
        <v>5</v>
      </c>
      <c r="F5" s="5" t="s">
        <v>24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</row>
    <row r="6" spans="1:16" ht="12.75">
      <c r="A6" s="22">
        <v>1</v>
      </c>
      <c r="B6" s="23" t="s">
        <v>59</v>
      </c>
      <c r="C6" s="22" t="s">
        <v>60</v>
      </c>
      <c r="D6" s="22" t="s">
        <v>61</v>
      </c>
      <c r="E6" s="29" t="s">
        <v>62</v>
      </c>
      <c r="F6" s="22" t="s">
        <v>63</v>
      </c>
      <c r="G6" s="10">
        <f>SUM(H6:J6)</f>
        <v>1</v>
      </c>
      <c r="H6" s="9">
        <v>1</v>
      </c>
      <c r="I6" s="9">
        <v>0</v>
      </c>
      <c r="J6" s="9">
        <v>0</v>
      </c>
      <c r="K6" s="24"/>
      <c r="L6" s="9"/>
      <c r="M6" s="32"/>
      <c r="N6" s="11"/>
      <c r="O6" s="11"/>
      <c r="P6" s="9"/>
    </row>
    <row r="7" spans="1:16" ht="12.75">
      <c r="A7" s="27" t="s">
        <v>21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33"/>
      <c r="O7" s="33"/>
      <c r="P7" s="33"/>
    </row>
    <row r="8" spans="1:16" ht="12.75">
      <c r="A8" s="27" t="s">
        <v>22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33"/>
      <c r="O8" s="33"/>
      <c r="P8" s="33"/>
    </row>
    <row r="9" spans="14:15" ht="12.75">
      <c r="N9" s="34"/>
      <c r="O9" s="34"/>
    </row>
  </sheetData>
  <sheetProtection selectLockedCells="1" selectUnlockedCells="1"/>
  <mergeCells count="4">
    <mergeCell ref="A7:M7"/>
    <mergeCell ref="N7:P7"/>
    <mergeCell ref="A8:M8"/>
    <mergeCell ref="N8:P8"/>
  </mergeCells>
  <printOptions/>
  <pageMargins left="0.75" right="0.75" top="1" bottom="1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OEM</dc:creator>
  <cp:keywords/>
  <dc:description/>
  <cp:lastModifiedBy>Zamówienia</cp:lastModifiedBy>
  <cp:lastPrinted>2013-07-19T10:35:13Z</cp:lastPrinted>
  <dcterms:created xsi:type="dcterms:W3CDTF">2013-05-18T08:10:17Z</dcterms:created>
  <dcterms:modified xsi:type="dcterms:W3CDTF">2013-07-22T10:26:09Z</dcterms:modified>
  <cp:category/>
  <cp:version/>
  <cp:contentType/>
  <cp:contentStatus/>
</cp:coreProperties>
</file>