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5" activeTab="107"/>
  </bookViews>
  <sheets>
    <sheet name="pakiet108" sheetId="1" r:id="rId1"/>
    <sheet name="pakiet107" sheetId="2" r:id="rId2"/>
    <sheet name="pakiet106" sheetId="3" r:id="rId3"/>
    <sheet name="pakiet105" sheetId="4" r:id="rId4"/>
    <sheet name="pakiet104" sheetId="5" r:id="rId5"/>
    <sheet name="pakiet103" sheetId="6" r:id="rId6"/>
    <sheet name="pakiet102" sheetId="7" r:id="rId7"/>
    <sheet name="pakiet101" sheetId="8" r:id="rId8"/>
    <sheet name="pakiet100" sheetId="9" r:id="rId9"/>
    <sheet name="pakiet99" sheetId="10" r:id="rId10"/>
    <sheet name="pakiet98" sheetId="11" r:id="rId11"/>
    <sheet name="pakiet97" sheetId="12" r:id="rId12"/>
    <sheet name="pakiet96" sheetId="13" r:id="rId13"/>
    <sheet name="pakiet95" sheetId="14" r:id="rId14"/>
    <sheet name="pakiet94" sheetId="15" r:id="rId15"/>
    <sheet name="pakiet93" sheetId="16" r:id="rId16"/>
    <sheet name="pakiet92" sheetId="17" r:id="rId17"/>
    <sheet name="pakiet91" sheetId="18" r:id="rId18"/>
    <sheet name="pakiet90" sheetId="19" r:id="rId19"/>
    <sheet name="pakiet89" sheetId="20" r:id="rId20"/>
    <sheet name="pakiet88" sheetId="21" r:id="rId21"/>
    <sheet name="pakiet87" sheetId="22" r:id="rId22"/>
    <sheet name="pakiet86" sheetId="23" r:id="rId23"/>
    <sheet name="pakiet85" sheetId="24" r:id="rId24"/>
    <sheet name="pakiet84" sheetId="25" r:id="rId25"/>
    <sheet name="pakiet83" sheetId="26" r:id="rId26"/>
    <sheet name="pakiet82" sheetId="27" r:id="rId27"/>
    <sheet name="pakiet81" sheetId="28" r:id="rId28"/>
    <sheet name="pakiet80" sheetId="29" r:id="rId29"/>
    <sheet name="pakiet79" sheetId="30" r:id="rId30"/>
    <sheet name="pakiet78" sheetId="31" r:id="rId31"/>
    <sheet name="pakiet77" sheetId="32" r:id="rId32"/>
    <sheet name="pakiet76" sheetId="33" r:id="rId33"/>
    <sheet name="pakiet75" sheetId="34" r:id="rId34"/>
    <sheet name="pakiet74" sheetId="35" r:id="rId35"/>
    <sheet name="pakiet73" sheetId="36" r:id="rId36"/>
    <sheet name="pakiet72" sheetId="37" r:id="rId37"/>
    <sheet name="pakiet71" sheetId="38" r:id="rId38"/>
    <sheet name="pakiet70" sheetId="39" r:id="rId39"/>
    <sheet name="pakiet69" sheetId="40" r:id="rId40"/>
    <sheet name="pakiet68" sheetId="41" r:id="rId41"/>
    <sheet name="pakiet67" sheetId="42" r:id="rId42"/>
    <sheet name="pakiet66" sheetId="43" r:id="rId43"/>
    <sheet name="pakiet65" sheetId="44" r:id="rId44"/>
    <sheet name="pakiet64" sheetId="45" r:id="rId45"/>
    <sheet name="pakiet63" sheetId="46" r:id="rId46"/>
    <sheet name="pakiet62" sheetId="47" r:id="rId47"/>
    <sheet name="pakiet61" sheetId="48" r:id="rId48"/>
    <sheet name="pakiet60" sheetId="49" r:id="rId49"/>
    <sheet name="pakiet59" sheetId="50" r:id="rId50"/>
    <sheet name="pakiet58" sheetId="51" r:id="rId51"/>
    <sheet name="pakiet57" sheetId="52" r:id="rId52"/>
    <sheet name="pakiet56" sheetId="53" r:id="rId53"/>
    <sheet name="pakiet55" sheetId="54" r:id="rId54"/>
    <sheet name="pakiet54" sheetId="55" r:id="rId55"/>
    <sheet name="pakiet53" sheetId="56" r:id="rId56"/>
    <sheet name="pakiet52" sheetId="57" r:id="rId57"/>
    <sheet name="pakiet51" sheetId="58" r:id="rId58"/>
    <sheet name="pakiet50" sheetId="59" r:id="rId59"/>
    <sheet name="pakiet49" sheetId="60" r:id="rId60"/>
    <sheet name="pakiet48" sheetId="61" r:id="rId61"/>
    <sheet name="pakiet47" sheetId="62" r:id="rId62"/>
    <sheet name="pakiet46" sheetId="63" r:id="rId63"/>
    <sheet name="pakiet45" sheetId="64" r:id="rId64"/>
    <sheet name="pakiet44" sheetId="65" r:id="rId65"/>
    <sheet name="pakiet43" sheetId="66" r:id="rId66"/>
    <sheet name="pakiet42" sheetId="67" r:id="rId67"/>
    <sheet name="pakiet41" sheetId="68" r:id="rId68"/>
    <sheet name="pakiet40" sheetId="69" r:id="rId69"/>
    <sheet name="pakiet39" sheetId="70" r:id="rId70"/>
    <sheet name="pakiet38" sheetId="71" r:id="rId71"/>
    <sheet name="pakiet37" sheetId="72" r:id="rId72"/>
    <sheet name="pakiet36" sheetId="73" r:id="rId73"/>
    <sheet name="pakiet35" sheetId="74" r:id="rId74"/>
    <sheet name="pakiet34" sheetId="75" r:id="rId75"/>
    <sheet name="pakiet33" sheetId="76" r:id="rId76"/>
    <sheet name="pakiet32" sheetId="77" r:id="rId77"/>
    <sheet name="pakiet31" sheetId="78" r:id="rId78"/>
    <sheet name="pakiet30" sheetId="79" r:id="rId79"/>
    <sheet name="pakiet29" sheetId="80" r:id="rId80"/>
    <sheet name="pakiet28" sheetId="81" r:id="rId81"/>
    <sheet name="pakiet27" sheetId="82" r:id="rId82"/>
    <sheet name="pakiet26" sheetId="83" r:id="rId83"/>
    <sheet name="pakiet25" sheetId="84" r:id="rId84"/>
    <sheet name="pakiet24" sheetId="85" r:id="rId85"/>
    <sheet name="pakiet23" sheetId="86" r:id="rId86"/>
    <sheet name="pakiet22" sheetId="87" r:id="rId87"/>
    <sheet name="pakiet21" sheetId="88" r:id="rId88"/>
    <sheet name="pakiet20" sheetId="89" r:id="rId89"/>
    <sheet name="pakiet19" sheetId="90" r:id="rId90"/>
    <sheet name="pakiet18" sheetId="91" r:id="rId91"/>
    <sheet name="pakiet17" sheetId="92" r:id="rId92"/>
    <sheet name="pakiet16" sheetId="93" r:id="rId93"/>
    <sheet name="pakiet15" sheetId="94" r:id="rId94"/>
    <sheet name="pakiet14" sheetId="95" r:id="rId95"/>
    <sheet name="pakiet13" sheetId="96" r:id="rId96"/>
    <sheet name="pakiet12" sheetId="97" r:id="rId97"/>
    <sheet name="pakiet11" sheetId="98" r:id="rId98"/>
    <sheet name="pakiet10" sheetId="99" r:id="rId99"/>
    <sheet name="pakiet9" sheetId="100" r:id="rId100"/>
    <sheet name="pakiet8" sheetId="101" r:id="rId101"/>
    <sheet name="pakiet7" sheetId="102" r:id="rId102"/>
    <sheet name="pakiet6" sheetId="103" r:id="rId103"/>
    <sheet name="pakiet5" sheetId="104" r:id="rId104"/>
    <sheet name="pakiet4" sheetId="105" r:id="rId105"/>
    <sheet name="pakiet3" sheetId="106" r:id="rId106"/>
    <sheet name="pakiet2" sheetId="107" r:id="rId107"/>
    <sheet name="pakiet1" sheetId="108" r:id="rId108"/>
  </sheets>
  <definedNames>
    <definedName name="_xlnm.Print_Area" localSheetId="107">'pakiet1'!$A$1:$Q$12</definedName>
    <definedName name="_xlnm.Print_Area" localSheetId="98">'pakiet10'!$A$1:$AA$30</definedName>
    <definedName name="_xlnm.Print_Area" localSheetId="97">'pakiet11'!$A$1:$Q$18</definedName>
    <definedName name="_xlnm.Print_Area" localSheetId="96">'pakiet12'!$A$1:$R$15</definedName>
    <definedName name="_xlnm.Print_Area" localSheetId="95">'pakiet13'!$A$1:$Q$14</definedName>
    <definedName name="_xlnm.Print_Area" localSheetId="94">'pakiet14'!$A$1:$Q$11</definedName>
    <definedName name="_xlnm.Print_Area" localSheetId="93">'pakiet15'!$A$1:$P$13</definedName>
    <definedName name="_xlnm.Print_Area" localSheetId="92">'pakiet16'!$A$1:$Q$12</definedName>
    <definedName name="_xlnm.Print_Area" localSheetId="91">'pakiet17'!$A$1:$Q$13</definedName>
    <definedName name="_xlnm.Print_Area" localSheetId="90">'pakiet18'!$A$1:$Q$17</definedName>
    <definedName name="_xlnm.Print_Area" localSheetId="89">'pakiet19'!$A$1:$R$14</definedName>
    <definedName name="_xlnm.Print_Area" localSheetId="106">'pakiet2'!$A$1:$P$11</definedName>
    <definedName name="_xlnm.Print_Area" localSheetId="88">'pakiet20'!$A$1:$R$15</definedName>
    <definedName name="_xlnm.Print_Area" localSheetId="87">'pakiet21'!$A$1:$R$17</definedName>
    <definedName name="_xlnm.Print_Area" localSheetId="86">'pakiet22'!$A$1:$R$18</definedName>
    <definedName name="_xlnm.Print_Area" localSheetId="85">'pakiet23'!$A$1:$R$14</definedName>
    <definedName name="_xlnm.Print_Area" localSheetId="84">'pakiet24'!$A$1:$R$15</definedName>
    <definedName name="_xlnm.Print_Area" localSheetId="83">'pakiet25'!$A$1:$R$16</definedName>
    <definedName name="_xlnm.Print_Area" localSheetId="82">'pakiet26'!$A$1:$R$15</definedName>
    <definedName name="_xlnm.Print_Area" localSheetId="81">'pakiet27'!$A$1:$R$17</definedName>
    <definedName name="_xlnm.Print_Area" localSheetId="80">'pakiet28'!$A$1:$Q$9</definedName>
    <definedName name="_xlnm.Print_Area" localSheetId="79">'pakiet29'!$A$1:$Q$14</definedName>
    <definedName name="_xlnm.Print_Area" localSheetId="105">'pakiet3'!$A$1:$P$9</definedName>
    <definedName name="_xlnm.Print_Area" localSheetId="78">'pakiet30'!$A$1:$Q$11</definedName>
    <definedName name="_xlnm.Print_Area" localSheetId="77">'pakiet31'!$A$1:$Q$10</definedName>
    <definedName name="_xlnm.Print_Area" localSheetId="76">'pakiet32'!$A$1:$P$10</definedName>
    <definedName name="_xlnm.Print_Area" localSheetId="75">'pakiet33'!$A$1:$Q$14</definedName>
    <definedName name="_xlnm.Print_Area" localSheetId="74">'pakiet34'!$A$1:$Q$10</definedName>
    <definedName name="_xlnm.Print_Area" localSheetId="73">'pakiet35'!$A$1:$Q$13</definedName>
    <definedName name="_xlnm.Print_Area" localSheetId="72">'pakiet36'!$A$1:$Q$10</definedName>
    <definedName name="_xlnm.Print_Area" localSheetId="71">'pakiet37'!$A$1:$Q$14</definedName>
    <definedName name="_xlnm.Print_Area" localSheetId="70">'pakiet38'!$A$1:$Q$10</definedName>
    <definedName name="_xlnm.Print_Area" localSheetId="69">'pakiet39'!$A$1:$R$15</definedName>
    <definedName name="_xlnm.Print_Area" localSheetId="104">'pakiet4'!$A$1:$Q$10</definedName>
    <definedName name="_xlnm.Print_Area" localSheetId="68">'pakiet40'!$A$1:$Q$12</definedName>
    <definedName name="_xlnm.Print_Area" localSheetId="67">'pakiet41'!$A$1:$Q$12</definedName>
    <definedName name="_xlnm.Print_Area" localSheetId="66">'pakiet42'!$A$1:$P$11</definedName>
    <definedName name="_xlnm.Print_Area" localSheetId="65">'pakiet43'!$A$1:$Q$13</definedName>
    <definedName name="_xlnm.Print_Area" localSheetId="64">'pakiet44'!$A$1:$R$14</definedName>
    <definedName name="_xlnm.Print_Area" localSheetId="63">'pakiet45'!$A$1:$Q$14</definedName>
    <definedName name="_xlnm.Print_Area" localSheetId="62">'pakiet46'!$A$1:$Q$11</definedName>
    <definedName name="_xlnm.Print_Area" localSheetId="61">'pakiet47'!$A$1:$Q$16</definedName>
    <definedName name="_xlnm.Print_Area" localSheetId="59">'pakiet49'!$A$1:$R$13</definedName>
    <definedName name="_xlnm.Print_Area" localSheetId="103">'pakiet5'!$A$1:$Q$12</definedName>
    <definedName name="_xlnm.Print_Area" localSheetId="58">'pakiet50'!$A$1:$Q$15</definedName>
    <definedName name="_xlnm.Print_Area" localSheetId="57">'pakiet51'!$A$1:$Q$14</definedName>
    <definedName name="_xlnm.Print_Area" localSheetId="56">'pakiet52'!$A$1:$Q$15</definedName>
    <definedName name="_xlnm.Print_Area" localSheetId="54">'pakiet54'!$A$1:$Q$16</definedName>
    <definedName name="_xlnm.Print_Area" localSheetId="53">'pakiet55'!$A$1:$Q$21</definedName>
    <definedName name="_xlnm.Print_Area" localSheetId="52">'pakiet56'!$A$1:$Q$19</definedName>
    <definedName name="_xlnm.Print_Area" localSheetId="51">'pakiet57'!$A$1:$Q$23</definedName>
    <definedName name="_xlnm.Print_Area" localSheetId="50">'pakiet58'!$A$1:$Q$42</definedName>
    <definedName name="_xlnm.Print_Area" localSheetId="49">'pakiet59'!$A$1:$Q$47</definedName>
    <definedName name="_xlnm.Print_Area" localSheetId="102">'pakiet6'!$A$1:$Q$14</definedName>
    <definedName name="_xlnm.Print_Area" localSheetId="101">'pakiet7'!$A$1:$P$11</definedName>
    <definedName name="_xlnm.Print_Area" localSheetId="100">'pakiet8'!$A$1:$P$10</definedName>
    <definedName name="_xlnm.Print_Area" localSheetId="99">'pakiet9'!$A$1:$P$10</definedName>
  </definedNames>
  <calcPr fullCalcOnLoad="1"/>
</workbook>
</file>

<file path=xl/sharedStrings.xml><?xml version="1.0" encoding="utf-8"?>
<sst xmlns="http://schemas.openxmlformats.org/spreadsheetml/2006/main" count="6367" uniqueCount="2023">
  <si>
    <t>PAKIET nr 108</t>
  </si>
  <si>
    <t>Lp.</t>
  </si>
  <si>
    <t>Nazwa międzynarodowa</t>
  </si>
  <si>
    <t>Przykładowa nazwa preparatu</t>
  </si>
  <si>
    <t>Postać</t>
  </si>
  <si>
    <t>Dawka</t>
  </si>
  <si>
    <t>Opak.</t>
  </si>
  <si>
    <t>Ilość opak.</t>
  </si>
  <si>
    <t>Szpital Wojewódzki w Łomży</t>
  </si>
  <si>
    <t>Szpital Powiatowy w Zambrowie</t>
  </si>
  <si>
    <t>Szpital Ogólny w Kolnie</t>
  </si>
  <si>
    <t>Cena    jedn.opak. netto</t>
  </si>
  <si>
    <t>Vat %</t>
  </si>
  <si>
    <t>Cena jedn.opak.brutto</t>
  </si>
  <si>
    <t>Wartość netto</t>
  </si>
  <si>
    <t>Wartość brutto</t>
  </si>
  <si>
    <t>Nazwa leku oferowanego przez wykonawcę</t>
  </si>
  <si>
    <t>Rysperydon</t>
  </si>
  <si>
    <t>Rispolept Consta</t>
  </si>
  <si>
    <t>inj</t>
  </si>
  <si>
    <t>50mg</t>
  </si>
  <si>
    <t>amp.</t>
  </si>
  <si>
    <t>37,5mg</t>
  </si>
  <si>
    <t>Rispotept Consta</t>
  </si>
  <si>
    <t>25mg</t>
  </si>
  <si>
    <t>WARTOŚĆ CAŁEGO PAKIETU ( NETTO )</t>
  </si>
  <si>
    <t>WARTOŚĆ CAŁEGO PAKIETU ( BRUTTO )</t>
  </si>
  <si>
    <t xml:space="preserve">                                                                                        PAKIET nr 107</t>
  </si>
  <si>
    <t>flakon</t>
  </si>
  <si>
    <t>Vat%</t>
  </si>
  <si>
    <t>Cena    jedn.opak. brutto</t>
  </si>
  <si>
    <t>Miesznina emulsji tłuszczowych  do żywienia pozajelitowego zawierająca tłuszcze LCT,MCT,olejz oliwek, olej rybi</t>
  </si>
  <si>
    <t>Smoflipid</t>
  </si>
  <si>
    <t>100ml 200mg/ml</t>
  </si>
  <si>
    <t>3 komorowy worek ze strylnymi portami do żywienia pozajelitowego,zawierający aminokwasy ,15%oleju rybiego,olej sojowy,MCTolej z oliwek,węglowodany i elektrolity</t>
  </si>
  <si>
    <t>SmofKabiven</t>
  </si>
  <si>
    <t>wlew</t>
  </si>
  <si>
    <t>1970ml</t>
  </si>
  <si>
    <t>1worek</t>
  </si>
  <si>
    <t>WARTOŚĆ CAŁEGO PAKIETU  ( NETTO )</t>
  </si>
  <si>
    <t>WARTOŚĆ CAŁEGO PAKIETU  ( BRUTTO )</t>
  </si>
  <si>
    <t>Pakiet nr 106</t>
  </si>
  <si>
    <t>Opakowanie</t>
  </si>
  <si>
    <t>Kod EAN</t>
  </si>
  <si>
    <t>Methotrexat</t>
  </si>
  <si>
    <t>Metotrexat</t>
  </si>
  <si>
    <t>inj/r.d.wstrz</t>
  </si>
  <si>
    <t>10mg/1ml</t>
  </si>
  <si>
    <t>10amp a 1ml.</t>
  </si>
  <si>
    <t>5amp a 5ml</t>
  </si>
  <si>
    <t>Uwaga :Proszę o wskazanie w ostatniej kolumnie czy oferowany lek znajduje się w aktualnie obowiązującym wykazie leków refundowanych, środków spożywczych specjalnego przeznaczenia oraz wyrobów medycznych poprzez wskazanie kodu EAN</t>
  </si>
  <si>
    <t>Wszystkie dawki muszą pochodzić od jednego producenta</t>
  </si>
  <si>
    <t>PAKIET NR  105</t>
  </si>
  <si>
    <t>Cena jedn.opak.netto</t>
  </si>
  <si>
    <t>Alfacalcidol</t>
  </si>
  <si>
    <t>Alfadiol</t>
  </si>
  <si>
    <t>kaps.</t>
  </si>
  <si>
    <t>1mcg</t>
  </si>
  <si>
    <t>100kaps</t>
  </si>
  <si>
    <t>Mupirocinum</t>
  </si>
  <si>
    <t>Bactroban</t>
  </si>
  <si>
    <t>ung</t>
  </si>
  <si>
    <t>3g</t>
  </si>
  <si>
    <t>1szt</t>
  </si>
  <si>
    <t>20mg/1g</t>
  </si>
  <si>
    <t>15g</t>
  </si>
  <si>
    <t>Bisacodylum</t>
  </si>
  <si>
    <t>Bisacodyl</t>
  </si>
  <si>
    <t>supp.</t>
  </si>
  <si>
    <t>10mg</t>
  </si>
  <si>
    <t>5supp</t>
  </si>
  <si>
    <t>Phenylbutazolum</t>
  </si>
  <si>
    <t>Butapirazol</t>
  </si>
  <si>
    <t>250mg</t>
  </si>
  <si>
    <t>Clotrimazolum</t>
  </si>
  <si>
    <t>Clotrimazol</t>
  </si>
  <si>
    <t>krem</t>
  </si>
  <si>
    <t>20g</t>
  </si>
  <si>
    <t>tbl/vag</t>
  </si>
  <si>
    <t>0,1g</t>
  </si>
  <si>
    <t>6tbl/vag</t>
  </si>
  <si>
    <t>Diclofenacum natr.</t>
  </si>
  <si>
    <t>Diclofenac</t>
  </si>
  <si>
    <t>100mg</t>
  </si>
  <si>
    <t>10supp</t>
  </si>
  <si>
    <t>Fenoterolum</t>
  </si>
  <si>
    <t>Fenoterol</t>
  </si>
  <si>
    <t>tbl.</t>
  </si>
  <si>
    <t>5mg</t>
  </si>
  <si>
    <t>100tbl</t>
  </si>
  <si>
    <t>Fluticasoni propionas</t>
  </si>
  <si>
    <t>Flixotide</t>
  </si>
  <si>
    <t>zaw.do inh</t>
  </si>
  <si>
    <t>0,5mg/2ml</t>
  </si>
  <si>
    <t>10amp</t>
  </si>
  <si>
    <t>2mg/2ml</t>
  </si>
  <si>
    <t>Ferrum sulfas</t>
  </si>
  <si>
    <t>Hemofer prol.</t>
  </si>
  <si>
    <t>draż</t>
  </si>
  <si>
    <t>0,325mg</t>
  </si>
  <si>
    <t>30draż</t>
  </si>
  <si>
    <t>Potas</t>
  </si>
  <si>
    <t>Kalipoz</t>
  </si>
  <si>
    <t>391mg</t>
  </si>
  <si>
    <t>30tbl.</t>
  </si>
  <si>
    <t>Lithium carbonicum</t>
  </si>
  <si>
    <t>Lithium carb.</t>
  </si>
  <si>
    <t>0,25g</t>
  </si>
  <si>
    <t>60tbl.</t>
  </si>
  <si>
    <t>Phenobarbital</t>
  </si>
  <si>
    <t>Luminalum</t>
  </si>
  <si>
    <t>15mg</t>
  </si>
  <si>
    <t>Cisatracurium</t>
  </si>
  <si>
    <t>Nimbex</t>
  </si>
  <si>
    <t>10mg/5ml</t>
  </si>
  <si>
    <t>5amp</t>
  </si>
  <si>
    <t>5mg/2,5ml</t>
  </si>
  <si>
    <t>Nitrazepam</t>
  </si>
  <si>
    <t>20tbl.</t>
  </si>
  <si>
    <t>Oxazepam</t>
  </si>
  <si>
    <t>Remifentanylum</t>
  </si>
  <si>
    <t>Ultiva</t>
  </si>
  <si>
    <t>1mg</t>
  </si>
  <si>
    <t>2mg</t>
  </si>
  <si>
    <t>Diazepam</t>
  </si>
  <si>
    <t>Relanium</t>
  </si>
  <si>
    <t>Theophyllinum</t>
  </si>
  <si>
    <t>Theovent</t>
  </si>
  <si>
    <t>300mg</t>
  </si>
  <si>
    <t>50tbl.</t>
  </si>
  <si>
    <t>Salbutamolum</t>
  </si>
  <si>
    <t>Ventolin</t>
  </si>
  <si>
    <t>aer.</t>
  </si>
  <si>
    <t>100mcg      x200doz</t>
  </si>
  <si>
    <t>PAKIET NR 104</t>
  </si>
  <si>
    <t>Adenozinum</t>
  </si>
  <si>
    <t>Adenocor</t>
  </si>
  <si>
    <t>3mg/1ml</t>
  </si>
  <si>
    <t>6amp a 2ml</t>
  </si>
  <si>
    <t>Glimepiridum</t>
  </si>
  <si>
    <t>Amaryl</t>
  </si>
  <si>
    <t>tabl</t>
  </si>
  <si>
    <t>30tabl</t>
  </si>
  <si>
    <t>3mg</t>
  </si>
  <si>
    <t>4mg</t>
  </si>
  <si>
    <t>Sotaloli h/chlor.</t>
  </si>
  <si>
    <t>Biosotal</t>
  </si>
  <si>
    <t>40mg</t>
  </si>
  <si>
    <t>60tabl</t>
  </si>
  <si>
    <t>80mg</t>
  </si>
  <si>
    <t>Fluoxetinum</t>
  </si>
  <si>
    <t>Bioxetin</t>
  </si>
  <si>
    <t>20mg</t>
  </si>
  <si>
    <t>Calcium resorium wymiennik jonów</t>
  </si>
  <si>
    <t>Calcium resorium</t>
  </si>
  <si>
    <t>proszek</t>
  </si>
  <si>
    <t>1.2g.j.Ca/15g</t>
  </si>
  <si>
    <t>300g</t>
  </si>
  <si>
    <t>Amiodaroni h/chlor.</t>
  </si>
  <si>
    <t>Cordarone</t>
  </si>
  <si>
    <t>200mg</t>
  </si>
  <si>
    <t>50mg/1ml</t>
  </si>
  <si>
    <t>6amp/3ml</t>
  </si>
  <si>
    <t>Sól sodowa kw.valproinowego</t>
  </si>
  <si>
    <t>Depakine</t>
  </si>
  <si>
    <t>400mg/4ml</t>
  </si>
  <si>
    <t>4fiol</t>
  </si>
  <si>
    <t>Depakine Chrono</t>
  </si>
  <si>
    <t>tabl.powl.</t>
  </si>
  <si>
    <t>30tbl.op.uwal.</t>
  </si>
  <si>
    <t>500mg</t>
  </si>
  <si>
    <t xml:space="preserve">Depakine </t>
  </si>
  <si>
    <t>syrop</t>
  </si>
  <si>
    <t>2mg/5ml</t>
  </si>
  <si>
    <t>150ml fl</t>
  </si>
  <si>
    <t>Phospholipidum essentiale</t>
  </si>
  <si>
    <t>Essentiale forte</t>
  </si>
  <si>
    <t>kaps</t>
  </si>
  <si>
    <t>50kaps</t>
  </si>
  <si>
    <t>Acidum tranexamicum</t>
  </si>
  <si>
    <t>Exacyl</t>
  </si>
  <si>
    <t>20tabl.powl.</t>
  </si>
  <si>
    <t>0,5g/5ml</t>
  </si>
  <si>
    <t>5amp/5ml</t>
  </si>
  <si>
    <t>Omeprazolum</t>
  </si>
  <si>
    <t>Helicid</t>
  </si>
  <si>
    <t>1fiol</t>
  </si>
  <si>
    <t>Insulinum glarginum</t>
  </si>
  <si>
    <t>Lantus</t>
  </si>
  <si>
    <t>100j/ml</t>
  </si>
  <si>
    <t>5wkł.a 3ml solostar</t>
  </si>
  <si>
    <t>Insulin glulisin</t>
  </si>
  <si>
    <t xml:space="preserve">Apidra SoloStar </t>
  </si>
  <si>
    <t>Insulin humanum</t>
  </si>
  <si>
    <t>Insuman Rapid SoloStar</t>
  </si>
  <si>
    <t>Insulin humanum isophanum</t>
  </si>
  <si>
    <t>Insuman Basal SoloStar</t>
  </si>
  <si>
    <t>Insulin humanum, Insulin isophanum</t>
  </si>
  <si>
    <t>Insuman Comb25 SoloStar</t>
  </si>
  <si>
    <t>Betaxolol</t>
  </si>
  <si>
    <t>Lokren</t>
  </si>
  <si>
    <t>28tabl</t>
  </si>
  <si>
    <t>Isosorbidi mononitras</t>
  </si>
  <si>
    <t>Mononit</t>
  </si>
  <si>
    <t>60tabl.powl.</t>
  </si>
  <si>
    <t>30tabl.powl.</t>
  </si>
  <si>
    <t xml:space="preserve">Mononit </t>
  </si>
  <si>
    <t>60mg</t>
  </si>
  <si>
    <t>Fluconazolum</t>
  </si>
  <si>
    <t>Mycomax</t>
  </si>
  <si>
    <t>2mg/1ml</t>
  </si>
  <si>
    <t>100ml fl</t>
  </si>
  <si>
    <t>Drotaverini h/chlor</t>
  </si>
  <si>
    <t>No-spa forte</t>
  </si>
  <si>
    <t>20tabl</t>
  </si>
  <si>
    <t xml:space="preserve">No-spa </t>
  </si>
  <si>
    <t>No-spa</t>
  </si>
  <si>
    <t>20mg/1ml</t>
  </si>
  <si>
    <t>5amp/2ml</t>
  </si>
  <si>
    <t>Clopidogrelum</t>
  </si>
  <si>
    <t>Plavix</t>
  </si>
  <si>
    <t>75mg</t>
  </si>
  <si>
    <t>84tbl.powl</t>
  </si>
  <si>
    <t>30tbl.powl.</t>
  </si>
  <si>
    <t>Ranitidinum</t>
  </si>
  <si>
    <t>Ranitydyna</t>
  </si>
  <si>
    <t>150mg</t>
  </si>
  <si>
    <t>Węglan sevelameru</t>
  </si>
  <si>
    <t>Renagel</t>
  </si>
  <si>
    <t>tbl.powl.</t>
  </si>
  <si>
    <t>0,8g</t>
  </si>
  <si>
    <t>180tbl.powl.</t>
  </si>
  <si>
    <t>Rosuvastatinum</t>
  </si>
  <si>
    <t>Rosucard</t>
  </si>
  <si>
    <t>Spiramycinum</t>
  </si>
  <si>
    <t>Rovamycin</t>
  </si>
  <si>
    <t>1500j.m</t>
  </si>
  <si>
    <t>16tabl</t>
  </si>
  <si>
    <t>3000j.m</t>
  </si>
  <si>
    <t>10tabl</t>
  </si>
  <si>
    <t>Amisulprydum</t>
  </si>
  <si>
    <t>Solian</t>
  </si>
  <si>
    <t>400mg</t>
  </si>
  <si>
    <t>Zolpidemi tatas</t>
  </si>
  <si>
    <t>Stilnox</t>
  </si>
  <si>
    <t>20tbl.powl</t>
  </si>
  <si>
    <t>Levofloxacin</t>
  </si>
  <si>
    <t>Tavanic</t>
  </si>
  <si>
    <t>500mg/100ml</t>
  </si>
  <si>
    <t>rozt.d/inf</t>
  </si>
  <si>
    <t>Tiapridalum</t>
  </si>
  <si>
    <t>Tiapridal</t>
  </si>
  <si>
    <t>20tbl</t>
  </si>
  <si>
    <t>Clorazepam</t>
  </si>
  <si>
    <t>Tranxene 5</t>
  </si>
  <si>
    <t>30kaps</t>
  </si>
  <si>
    <t>Tranxene 10</t>
  </si>
  <si>
    <t>Ramiprilum</t>
  </si>
  <si>
    <t>Tritace</t>
  </si>
  <si>
    <t>2,5mg</t>
  </si>
  <si>
    <t>Pakiet nr 103</t>
  </si>
  <si>
    <t>SzpitalPowiatowy w Zambrowie</t>
  </si>
  <si>
    <t xml:space="preserve">Cena    jedn.opak.netto </t>
  </si>
  <si>
    <t xml:space="preserve">Cena    jedn.opak.brutto </t>
  </si>
  <si>
    <t>Nazwa wyrobu medycznego oferowanego przez wykonawcę/ Numer katalogowy</t>
  </si>
  <si>
    <t>Preparat zawierajacy taurolidynę</t>
  </si>
  <si>
    <t>Taurolock</t>
  </si>
  <si>
    <t>inj.</t>
  </si>
  <si>
    <t>10ml</t>
  </si>
  <si>
    <t>Preparat zawierajacy taurolidynę + cytrynian + heparynę</t>
  </si>
  <si>
    <t>Taurolock- Hep</t>
  </si>
  <si>
    <t>500j/10ml</t>
  </si>
  <si>
    <t>25fiol</t>
  </si>
  <si>
    <t>Preparat zawierajacy taurolidynę + cytrynian + urokinazę</t>
  </si>
  <si>
    <t>Taurolock- urokinaze</t>
  </si>
  <si>
    <t>25000j/10ml</t>
  </si>
  <si>
    <t>5fiol</t>
  </si>
  <si>
    <t xml:space="preserve">                                                                                        PAKIET nr 102</t>
  </si>
  <si>
    <t xml:space="preserve">Szpital Wojewódzki w Łomży </t>
  </si>
  <si>
    <t xml:space="preserve">0,9% NaCl Roztwór do przepłukiwań powierzchni pola operacyjnego w opak. z odkręconym motylkiem </t>
  </si>
  <si>
    <t>płyn</t>
  </si>
  <si>
    <t>500ml</t>
  </si>
  <si>
    <t>butelka stojąca</t>
  </si>
  <si>
    <t>250ml</t>
  </si>
  <si>
    <t>1000ml</t>
  </si>
  <si>
    <t>40%Glukoza</t>
  </si>
  <si>
    <t>butelka szklana</t>
  </si>
  <si>
    <t>4%Gelofusine</t>
  </si>
  <si>
    <t>opak stoj. Z 2 portami jedn.wiel.nie wymag.dezynfekcji przed pirwszym użyciem</t>
  </si>
  <si>
    <t>Woda do przepłukiwania powierzchni pola operacyjnego w opakowaniu z odkręconym motylkiem</t>
  </si>
  <si>
    <t>Pakiet nr 101</t>
  </si>
  <si>
    <t>0,5% Metronidazol</t>
  </si>
  <si>
    <t>100ml</t>
  </si>
  <si>
    <t>Pakiet nr 100</t>
  </si>
  <si>
    <t>Szpital Wojewódzki wŁomży</t>
  </si>
  <si>
    <t>Theophillin</t>
  </si>
  <si>
    <t>Clin Oleic</t>
  </si>
  <si>
    <t>0,9% NaCl</t>
  </si>
  <si>
    <t>3000ml</t>
  </si>
  <si>
    <t>worek</t>
  </si>
  <si>
    <t xml:space="preserve">Natrium Chloratum 0,9% roztwór do przeplukiwania, butelka odkręcana. </t>
  </si>
  <si>
    <t>plyn</t>
  </si>
  <si>
    <t>butelka</t>
  </si>
  <si>
    <t>PAKIET NR 99</t>
  </si>
  <si>
    <t>Ilość j.m. w mg</t>
  </si>
  <si>
    <t>Spital Wojewódzki w Łomży</t>
  </si>
  <si>
    <t>Cena    jedn.netto za 1 mg *</t>
  </si>
  <si>
    <t xml:space="preserve">Cena    jedn.brutto za 1 mg </t>
  </si>
  <si>
    <t>Cinacalcet</t>
  </si>
  <si>
    <t>Mimpara</t>
  </si>
  <si>
    <t>tbl</t>
  </si>
  <si>
    <t>28tbl</t>
  </si>
  <si>
    <t>Uwaga</t>
  </si>
  <si>
    <t>* Dawka 1mg służy wycenie wartości pakietu. Zamawiający zastrzega możliwość realizacji w dawkach zależnych od potrzeb Zamawiającego</t>
  </si>
  <si>
    <t>PAKIET NR 98</t>
  </si>
  <si>
    <t>Ilość mcg</t>
  </si>
  <si>
    <t>Cena netto za 10mcg*</t>
  </si>
  <si>
    <t>Cena brutto za 10mcg</t>
  </si>
  <si>
    <t>Wartośc netto</t>
  </si>
  <si>
    <t>Glicol MPE epoetyny Beta w daw. nefrol.</t>
  </si>
  <si>
    <t>Mircera</t>
  </si>
  <si>
    <t>* 10 mcg służy wycenie wartości pakietu. Zamawiający zastrzega możliwość realizacji w dawkach zależnych od potrzeb Zamawiającego</t>
  </si>
  <si>
    <t>Pakiet nr 97</t>
  </si>
  <si>
    <t>Cena    jedn. netto za 10mcg*</t>
  </si>
  <si>
    <t>Cena    jedn. brutto za 10mcg</t>
  </si>
  <si>
    <t>Darbepoetyna alfa do pod. iv. lub sc. w daw. nefrol. i onkol.</t>
  </si>
  <si>
    <t>Aranesp</t>
  </si>
  <si>
    <t>amp-strz</t>
  </si>
  <si>
    <t>*10 mcg służy wycenie wartości pakietu. Zamawiający zastrzega możliwość realizacji w dawkach zależnych od potrzeb Zamawiającego</t>
  </si>
  <si>
    <t xml:space="preserve">                                                                </t>
  </si>
  <si>
    <t>Pakiet nr 96</t>
  </si>
  <si>
    <t xml:space="preserve">Ilość j.m </t>
  </si>
  <si>
    <t>Cena    jedn.za 1000j. Netto*</t>
  </si>
  <si>
    <t>Cena    jedn.za 1000j. brutto</t>
  </si>
  <si>
    <t>Erytropoetyna Beta do podaw. iv. lub sc. w różnych daw.</t>
  </si>
  <si>
    <t>NeoRecormon</t>
  </si>
  <si>
    <t>1amp-strz</t>
  </si>
  <si>
    <t>* 1000 j.m służy wycenie wartości pakietu. Zamawiający zastrzega możliwość realizacji w dawkach zależnych od potrzeb Zamawiającego</t>
  </si>
  <si>
    <t>PAKIET NR 95</t>
  </si>
  <si>
    <t>Ilość j.m</t>
  </si>
  <si>
    <t>Cena jedn.za 1000 j.m netto*</t>
  </si>
  <si>
    <t>Cena    jedn.za 1000j.m brutto</t>
  </si>
  <si>
    <t>Erytropoetyna alfa w różnych dostępnych dawkach</t>
  </si>
  <si>
    <t>Abseamed</t>
  </si>
  <si>
    <t>WARTOŚĆ CAŁEGO PAKIETU  (NETTO )</t>
  </si>
  <si>
    <t>PAKIET NR 94</t>
  </si>
  <si>
    <t>kod EAN</t>
  </si>
  <si>
    <t>Trastuzumab</t>
  </si>
  <si>
    <t>Herceptin</t>
  </si>
  <si>
    <t>konc.roz.inf</t>
  </si>
  <si>
    <t>0,15g/15ml</t>
  </si>
  <si>
    <t>PAKIET NR 93</t>
  </si>
  <si>
    <t>Lp</t>
  </si>
  <si>
    <t>Ilość  opak.</t>
  </si>
  <si>
    <t>Cena    jedn.opak netto</t>
  </si>
  <si>
    <t>Cena jedn. Opak.brutto</t>
  </si>
  <si>
    <t>Wartosc brutto</t>
  </si>
  <si>
    <t>Dieta doustna, hiperkaloryczna (1,5 kcal/1ml), oparta wyłącznie na białku kazeinowym i zawartości białka nie mniej niż 6g/100ml w tym 1,5g/100ml glutaminy, procent energii z białka 16, węglowodanów 49%, tłuszczów 34,9%. Osmolarność nie wyższa niż 325 mOsm/l. Dieta bezglutenowa, bezresztkowa.Smak neutralny.</t>
  </si>
  <si>
    <t>Nutridrink</t>
  </si>
  <si>
    <t>200ml</t>
  </si>
  <si>
    <t>Dieta doustna, kompletna pod względem odżywczym, hiperkaloryczna (1,5kcal/1ml), zawartość bialka  nie mniej niż 6g/100ml w tym: 1,27/100ml glutaminu, % energii z: bialka 16%, węglowodanów 49%, tłuszczów 35%. Osmolarność nie niższa niż 740 mOsm/l. Dieta bezglutenowa, ubogoresztkowa, w postaci jogurtu. Smak waniliowo - cytrynowy lub malinowy.</t>
  </si>
  <si>
    <t>Nutridrink Yogurt style</t>
  </si>
  <si>
    <t>Dieta doustna hiperkaloryczna, 1,5 kcal/ml, beztłuszczowa, w postaci klarownego nektaru, oparta na białku serwatkowym. Zawartość bialka nie mniejsza niż 4g/100ml. % energii z: białka 10,7%, węglowodanow 89,3%, tłuszczów 0%. Osmolarność nie niższa niż 750 mOsm/l. Dieta bezglutenowa, bezresztkowa (smak jabłkowy, truskawkowy)</t>
  </si>
  <si>
    <t>Nutridrink Juice Style</t>
  </si>
  <si>
    <t>Dieta kompletna pod wzgl. odżywczym, bezglutenowa, normalizująca glikemię, normokaloryczna (1 kcal/ml), zawierająca bialko  nie więcej niż 4,9g/100ml i 2g/100ml błonnika oraz zwiększoną zawartość witaminy z grupy B % energii z: białka 19,4%, węglowodanów 46,7%, tłuszczów 33,9%. Osmolarność nie niższa niż 365 mOsm/l. Truskawka, wanilia .</t>
  </si>
  <si>
    <t>Diasip</t>
  </si>
  <si>
    <t xml:space="preserve">Dieta bezresztkowa, normokaloryczna, 1kcal/ml, zawierająca mieszaninę bialek w proporcji: 35% serwatkowych, 25% kazeiny, 20% białek soi, 20% białek grochu. Zawartość białka nie mniej niż 4g/100. Zawartość wielonienasyconych tluszczow omega - 6/omega3 w proporcji 2,87, zawartość DHA + EPA nie mniej niż 33,5 mg/100ml. Dieta zawiera 6 naturalnych karotenoidów. % energii z: białka 16%, weglowodanów 48,9%, tłuszczów 35,1%. </t>
  </si>
  <si>
    <t>Nutrison</t>
  </si>
  <si>
    <t>fl.500ml</t>
  </si>
  <si>
    <t>pack      1000ml</t>
  </si>
  <si>
    <t xml:space="preserve">Dieta bezresztkowa, hiperkaloryczna, 1,5kcal/ml, zawierająca mieszaninę bialek w proporcji: 35% serwatkowych, 25% kazeiny, 20% białek soi, 20% białek grochu. Zawartość białka nie mniej niż 6g/100ml. Zawartość wielonienasyconych tluszczow omega - 6/omega3 w proporcji 3,12, zawartość DHA + EPA nie mniej niż 34 mg/100ml. Dieta zawiera 6 naturalnych karotenoidów. % energii z: białka 16%, weglowodanów 48,9%, tłuszczów 35,1%. </t>
  </si>
  <si>
    <t>Nutrison Energy</t>
  </si>
  <si>
    <t>Dieta peptydowa, normokaloryczna 1kcal/ml, źródło białka, hydrolizat serwatki: zawierająca tłuszcze MCT, osmolarność nie niższa niż 455 mOsm/l. % energii z: bialk 16%, węglowodanów 69%, tłuszczów 15%.</t>
  </si>
  <si>
    <t xml:space="preserve">Nutrison Advanced Peptisorb </t>
  </si>
  <si>
    <t>Dieta w postaci proszku, normokaloryczna 1kcal/ml, bezresztkowa, peptydowa, zawierająca 47% tłuszczów MCT, Osmolarność nie większa niż 470mOsm/l</t>
  </si>
  <si>
    <t>Nutrison Advanced Peptisorb Powder</t>
  </si>
  <si>
    <t>proszek doust.</t>
  </si>
  <si>
    <t>4szt.a'125g</t>
  </si>
  <si>
    <t>Dieta hiperkaloryczna (1,25kcal/ml), bogatobiałkowa 6,3g/100ml, zawiera mieszankę białek w proporcji: 35% serwatkowych, 25% kazeiny, 20% białek soi, 20% białek grochu. Zawiera argininę 323mg/100ml, EPA, DHA 50,8mg/100ml, 6 rodzajów karoteinoidów. Osmolarność 290 mOsm/l % energii z : białka 20%, węglowodanów 45%, tłuszczów 35%.</t>
  </si>
  <si>
    <t>Nutrison Protein Plus</t>
  </si>
  <si>
    <t>pack 1000ml</t>
  </si>
  <si>
    <t xml:space="preserve">Dieta bogatoresztkowa, z zawartością 6 rodzajów blonnika, normokaloryczna (1kcal/ml), zawierająca mieszaninę bialek w proporcji: 35% serwatkowych, 25% kazeiny, 20% białek soi, 20% białek grochu. Zawartość białka nie mniej niż 4g/100ml. Zawartość wielonienasyconych tluszczow omega - 6/omega3 w proporcji 2,87, zawartość DHA + EPA nie mniej niż 33,5 mg/100ml. Dieta zawiera 6 naturalnych karotenoidów. % energii z: białka 15,6%, weglowodanów 47,5%, tłuszczów 34%. </t>
  </si>
  <si>
    <t>Nutrison Multi Fibre</t>
  </si>
  <si>
    <t>butelka 500 ml</t>
  </si>
  <si>
    <t xml:space="preserve">Dieta kompletna, wysokobiałkowa, dla krytycznie chorych pacjentów, hiperkaloryczna 1,28kcal/ml. Zawierająca 7,5g/100ml białka, 1,6g/100ml kwasu glutaminowego, 1,5g/100 ml błonnika, arginina. % energii z: białka 23%, węglowodanów 48%, tłuszczów 26%. Osmolarność nie wyższa niż 270mOsm/l. </t>
  </si>
  <si>
    <t>Nutrison Advanced Protison</t>
  </si>
  <si>
    <t>pack 500 ml</t>
  </si>
  <si>
    <t xml:space="preserve">Dieta wspomagająca leczenie ran, bogatoresztkowa, normokaloryczna 1kcal/ml, oparta na białku kazeinowym, zawierająca argininę, karotenoidy, witaminy: C,E, Cynk. Całkowita zawartość białka 5,5g/100ml. Osmolarność nie niższa niż 315mOsm/l. % energii z: białka 20,4%, weglowodanów 49,6%, tłuszczów 30%. </t>
  </si>
  <si>
    <t>Cubison</t>
  </si>
  <si>
    <t xml:space="preserve">Diata kompletna pod względem odżywczym, normalizująca glikemię, normokaloryczna (1kcal/ml) zawierająca 6 rodzajów błonnika, nie więcej niż 4,3 g/ml. Osmolarność nie wyższa niż 300 mOsm/l. % energii  z białka 17,2%, węglowodanów 45%, tłuszczów 37,8%. </t>
  </si>
  <si>
    <t>Diason</t>
  </si>
  <si>
    <t>pack1000ml</t>
  </si>
  <si>
    <t>Dieta cząstkowa o dużej zaw. Białka, białko mleka krowiego 88,5 g/100 g proszku, Ca 1,35/100g proszku. Osmolarność 10% roztworu 30 mOsm/l. Wartość energetyczna 373 kcal/100g proszku</t>
  </si>
  <si>
    <t>Protifar</t>
  </si>
  <si>
    <t>prosz.</t>
  </si>
  <si>
    <t>225g</t>
  </si>
  <si>
    <t>Dieta wspomagająca leczenie ran, kompletna, hiperkaloryczna (1,25 kcal/ml), w postaci napoju mlecznego. Zawartość bialka nie mniejsza niż 10g/100ml w tym 1,5g/100ml argininy. Zawierająca % energii z: bialka 29,7%, węglowodanów 45,1%, tłuszczów 25,2%. Truskawka, czekolada.</t>
  </si>
  <si>
    <t>Cubitan</t>
  </si>
  <si>
    <t>200ml but.</t>
  </si>
  <si>
    <t>PAKIET NR  92</t>
  </si>
  <si>
    <t>Morfini hydrochloricum</t>
  </si>
  <si>
    <t>10amp a 1ml</t>
  </si>
  <si>
    <t>Fentanyl</t>
  </si>
  <si>
    <t>0,5mg</t>
  </si>
  <si>
    <t>50amp/10ml</t>
  </si>
  <si>
    <t>0,1mg/2ml</t>
  </si>
  <si>
    <t>50amp/2ml</t>
  </si>
  <si>
    <t>Fentanyl 4,2mg</t>
  </si>
  <si>
    <t>plastry</t>
  </si>
  <si>
    <t>25mcg/h</t>
  </si>
  <si>
    <t>5 plaster</t>
  </si>
  <si>
    <t>Fentanyl 8,4mg</t>
  </si>
  <si>
    <t>50mcg/h</t>
  </si>
  <si>
    <t>Fentanyl 16,8mg</t>
  </si>
  <si>
    <t>100mcg/h</t>
  </si>
  <si>
    <t>Petydyna hydrochloricum</t>
  </si>
  <si>
    <t>10amp/1ml</t>
  </si>
  <si>
    <t>100mg/2ml</t>
  </si>
  <si>
    <t>10amp/2ml</t>
  </si>
  <si>
    <t>Pentazocyna</t>
  </si>
  <si>
    <t>30mg/1ml</t>
  </si>
  <si>
    <t>PAKIET NR  91</t>
  </si>
  <si>
    <t>Jednostka miary</t>
  </si>
  <si>
    <t>Cena    jedn.opak. Netto za jedną JM</t>
  </si>
  <si>
    <t>Acidum boricum</t>
  </si>
  <si>
    <t>subst.</t>
  </si>
  <si>
    <t>kg</t>
  </si>
  <si>
    <t>Acidum boricum roz 3%</t>
  </si>
  <si>
    <t>rozt</t>
  </si>
  <si>
    <t>500 ml</t>
  </si>
  <si>
    <t>Acidum salicylicum</t>
  </si>
  <si>
    <t>g</t>
  </si>
  <si>
    <t>Ammonium bromatum</t>
  </si>
  <si>
    <t>subst</t>
  </si>
  <si>
    <t>Ammonium sulfobitum.</t>
  </si>
  <si>
    <t>Anaestasinum</t>
  </si>
  <si>
    <t>Argentum nitricum</t>
  </si>
  <si>
    <t>Balsam peruvianum</t>
  </si>
  <si>
    <t>Benzyna apteczna</t>
  </si>
  <si>
    <t>700g fl</t>
  </si>
  <si>
    <t>Bismuthum subgalicum.</t>
  </si>
  <si>
    <t>Calcium carbonicum</t>
  </si>
  <si>
    <t>Chloramphenicol</t>
  </si>
  <si>
    <t>Chlorhexidinum</t>
  </si>
  <si>
    <t>Chlorhexidina</t>
  </si>
  <si>
    <t>Codeinum phosph.</t>
  </si>
  <si>
    <t>Coffeinum natr. benz.</t>
  </si>
  <si>
    <t>Detreomycyna</t>
  </si>
  <si>
    <t>Euceryna</t>
  </si>
  <si>
    <t>Formalina</t>
  </si>
  <si>
    <t>Formalina 40%</t>
  </si>
  <si>
    <t>Formaldehyd</t>
  </si>
  <si>
    <t>Formalina 10%</t>
  </si>
  <si>
    <t>Glicerynum</t>
  </si>
  <si>
    <t>Glucosum</t>
  </si>
  <si>
    <t>50g</t>
  </si>
  <si>
    <t>100g</t>
  </si>
  <si>
    <t>75g</t>
  </si>
  <si>
    <t>Hydrogenium perox.</t>
  </si>
  <si>
    <t>Woda utl.3%</t>
  </si>
  <si>
    <t>1000g</t>
  </si>
  <si>
    <t>Hydrocortisonum</t>
  </si>
  <si>
    <t>Ichtiolum</t>
  </si>
  <si>
    <t>Maść ichtiolowa 10%</t>
  </si>
  <si>
    <t>maść</t>
  </si>
  <si>
    <t>Jodum</t>
  </si>
  <si>
    <t>kalium guajacolosulf.</t>
  </si>
  <si>
    <t>Kalium bromatum</t>
  </si>
  <si>
    <t>Kalium jodatum</t>
  </si>
  <si>
    <t>Lanolinum</t>
  </si>
  <si>
    <t>Lanolinum anhydricum</t>
  </si>
  <si>
    <t>Magnesium sulf.</t>
  </si>
  <si>
    <t>Maść cholesterolowa</t>
  </si>
  <si>
    <t>ung.</t>
  </si>
  <si>
    <t>Mentholum</t>
  </si>
  <si>
    <t>Methyleum ceruleum</t>
  </si>
  <si>
    <t>Natrium biboricum</t>
  </si>
  <si>
    <t>Natrium bromatum</t>
  </si>
  <si>
    <t>Natrium chlorat.</t>
  </si>
  <si>
    <t>Natrium citricum</t>
  </si>
  <si>
    <t>Natrium dihydrophosphoricum</t>
  </si>
  <si>
    <t>Natrium hydrophosphoricum</t>
  </si>
  <si>
    <t>Neospasmina</t>
  </si>
  <si>
    <t>Oleum cacao</t>
  </si>
  <si>
    <t>Paraffinum solidum</t>
  </si>
  <si>
    <t>Paraffinum liq.</t>
  </si>
  <si>
    <t>800g fl</t>
  </si>
  <si>
    <t>Perhydrol</t>
  </si>
  <si>
    <t>płyn 30%</t>
  </si>
  <si>
    <t>Polocainum hyd.</t>
  </si>
  <si>
    <t>Pyoctanina</t>
  </si>
  <si>
    <t>Povidone iodine</t>
  </si>
  <si>
    <t>Betadine</t>
  </si>
  <si>
    <t>płyn na skórę</t>
  </si>
  <si>
    <t>Ethacridini</t>
  </si>
  <si>
    <t>Rivanolum</t>
  </si>
  <si>
    <t>rozt 1mg/1g</t>
  </si>
  <si>
    <t>250g</t>
  </si>
  <si>
    <t>Saccharum lactis</t>
  </si>
  <si>
    <t>Salolum</t>
  </si>
  <si>
    <t>Sol.Jodi.Spirit.</t>
  </si>
  <si>
    <t>Spirit.salic. 2%</t>
  </si>
  <si>
    <t>Sir.Pini comp.</t>
  </si>
  <si>
    <t>sir</t>
  </si>
  <si>
    <t>125g fl</t>
  </si>
  <si>
    <t>Tinc.Valeriane</t>
  </si>
  <si>
    <t>Sir.tymiank</t>
  </si>
  <si>
    <t>Sir Thymi</t>
  </si>
  <si>
    <t>Maść tranowa</t>
  </si>
  <si>
    <t>Oleum aseri jecoris</t>
  </si>
  <si>
    <t>Talk</t>
  </si>
  <si>
    <t>Tussipect</t>
  </si>
  <si>
    <t>Vselinum</t>
  </si>
  <si>
    <t>Vaselinum alb.</t>
  </si>
  <si>
    <t>Vaselinum flav.</t>
  </si>
  <si>
    <t>Vit F 20</t>
  </si>
  <si>
    <t>30G</t>
  </si>
  <si>
    <t>WIT F20</t>
  </si>
  <si>
    <t>30g</t>
  </si>
  <si>
    <t>Zincum oxyd.</t>
  </si>
  <si>
    <t>zincum oxyd.pasta</t>
  </si>
  <si>
    <t>pasta</t>
  </si>
  <si>
    <t xml:space="preserve">                                                                                            PAKIET 90</t>
  </si>
  <si>
    <t>opak. stoj. z dwoma portami/worek</t>
  </si>
  <si>
    <t>Płyn wieloelekrolitowy</t>
  </si>
  <si>
    <t>Sol. Ringeri</t>
  </si>
  <si>
    <t>Hydroksyetylowana skrobia</t>
  </si>
  <si>
    <t xml:space="preserve">6% Haes </t>
  </si>
  <si>
    <t>5% Glukoza</t>
  </si>
  <si>
    <t>20% Glukoza</t>
  </si>
  <si>
    <t>10% Glukoza</t>
  </si>
  <si>
    <t xml:space="preserve">                                                                                        PAKIET 89</t>
  </si>
  <si>
    <t>Szpital Wojewódzkiw Łomży</t>
  </si>
  <si>
    <t>Sol.Ringeri Lactate</t>
  </si>
  <si>
    <t>opak.stoj. z dwoma portami</t>
  </si>
  <si>
    <t>10%Glucoza</t>
  </si>
  <si>
    <t>PWE</t>
  </si>
  <si>
    <t>Płyn pediatryczny wyrównawczy</t>
  </si>
  <si>
    <t>Mieszanka 2;1</t>
  </si>
  <si>
    <t>Hes 10%</t>
  </si>
  <si>
    <t>Hyper HES 6% 200/05+7,2% NaCl</t>
  </si>
  <si>
    <t>PAKIET NR 88</t>
  </si>
  <si>
    <t>Węglan Lantanu</t>
  </si>
  <si>
    <t>Fosrenol</t>
  </si>
  <si>
    <t>90 tbl</t>
  </si>
  <si>
    <t>PAKIET NR 87</t>
  </si>
  <si>
    <t>Ilość  ml</t>
  </si>
  <si>
    <t>Szpital Wojewódzki w Łomży ilość ml</t>
  </si>
  <si>
    <t>Szpital Powiatowy w Zambrowie ilość ml</t>
  </si>
  <si>
    <t>Szpital Ogólny w Kolnie ilość ml</t>
  </si>
  <si>
    <t>Ipromidum, niejonowy środek kontrastowy</t>
  </si>
  <si>
    <t>Ultravist</t>
  </si>
  <si>
    <t>300mg/1 ml</t>
  </si>
  <si>
    <t>fl</t>
  </si>
  <si>
    <t>370mg/1 ml</t>
  </si>
  <si>
    <t>1fl</t>
  </si>
  <si>
    <t>*1 ml służy wycenie wartości pakietu. Zamawiający zastrzega sobie możliwość realizacji w pojemnościach zależnych od potrzeb Zamawiajacego.</t>
  </si>
  <si>
    <t xml:space="preserve">                            PAKIET 86</t>
  </si>
  <si>
    <t>Cena    jedn.1 ml Netto*</t>
  </si>
  <si>
    <t>Cena jedn.1 ml Brutto</t>
  </si>
  <si>
    <t>Gadobutrol</t>
  </si>
  <si>
    <t>Gadovist</t>
  </si>
  <si>
    <t>1,0 mmol/ml</t>
  </si>
  <si>
    <t>1 flakon</t>
  </si>
  <si>
    <t>Gadopentetate dimeglumini</t>
  </si>
  <si>
    <t>Magnevist</t>
  </si>
  <si>
    <t>0,5 mmol/ml</t>
  </si>
  <si>
    <t>* 1 ml służy wycenie wartości pakietu. Zamawiający zastrzega sobie możliwość realizacji w pojemnościach zależnych od potrzeb Zamawiajacego.</t>
  </si>
  <si>
    <t>PAKIET NR 85</t>
  </si>
  <si>
    <t>Szpital Wojewódzki w Łomzy ilość ml</t>
  </si>
  <si>
    <t>Cena    jedn. 1 ml Netto*</t>
  </si>
  <si>
    <t>Jodixanol</t>
  </si>
  <si>
    <t>Visipaque</t>
  </si>
  <si>
    <t>320mgI/ml</t>
  </si>
  <si>
    <t>Johexolum</t>
  </si>
  <si>
    <t>Omnipaqe</t>
  </si>
  <si>
    <t>300mgI/ ml</t>
  </si>
  <si>
    <t>PAKIET NR 84</t>
  </si>
  <si>
    <t xml:space="preserve"> </t>
  </si>
  <si>
    <t>Ludzki, rekombinowany czynnik krzepnięcia VIIa</t>
  </si>
  <si>
    <t>Novoseven</t>
  </si>
  <si>
    <t>250kj.m (5mg)</t>
  </si>
  <si>
    <t>fiol</t>
  </si>
  <si>
    <t>PAKIET NR  83</t>
  </si>
  <si>
    <t>Zbilansowany roztw.witamin rozpuszcz. W wodzie i tłuszczach, z wyjątkiem Vit. K</t>
  </si>
  <si>
    <t>Cernevit</t>
  </si>
  <si>
    <t>750mg</t>
  </si>
  <si>
    <t>10fiol</t>
  </si>
  <si>
    <t>Pakiet nr 82</t>
  </si>
  <si>
    <t>Koncentrat pierwiastków śladowych</t>
  </si>
  <si>
    <t>Addamel</t>
  </si>
  <si>
    <t>20fiol</t>
  </si>
  <si>
    <t>Vitaminy rozp.w tłuszczach dla dzieci</t>
  </si>
  <si>
    <t>Vitalipid Infant</t>
  </si>
  <si>
    <t>Vitaminy rozp.w tłuszczach dla dorosłych</t>
  </si>
  <si>
    <t>Vitalipid Adult</t>
  </si>
  <si>
    <t>Vitaminy rozp. w wodzie</t>
  </si>
  <si>
    <t>Soluvit N</t>
  </si>
  <si>
    <t>Pierwiastki śladowe ze zwiększoną ilością Zn</t>
  </si>
  <si>
    <t>Peditrace</t>
  </si>
  <si>
    <t>Natrii glicerophosphas</t>
  </si>
  <si>
    <t>Glycophos</t>
  </si>
  <si>
    <t>20ml</t>
  </si>
  <si>
    <t>Koncentrat dipeptydowy z glutaminą</t>
  </si>
  <si>
    <t>Dipeptiven</t>
  </si>
  <si>
    <t>10fl</t>
  </si>
  <si>
    <t>Długołańcuchowe kw.tłuszcz. z grupy omega -3</t>
  </si>
  <si>
    <t>Omegaven</t>
  </si>
  <si>
    <t>PAKIET NR 81</t>
  </si>
  <si>
    <t>20% Emulsja lipidowa MCT/LTC</t>
  </si>
  <si>
    <t xml:space="preserve">Lipofundin MCT/LCT </t>
  </si>
  <si>
    <t>liq</t>
  </si>
  <si>
    <t>worek/szkło</t>
  </si>
  <si>
    <t>20% Emulsja lipidowa</t>
  </si>
  <si>
    <t>Intralipid</t>
  </si>
  <si>
    <t>10% Emulsja lipidowa</t>
  </si>
  <si>
    <t>Lipofundin N</t>
  </si>
  <si>
    <t>10% Aminokwas</t>
  </si>
  <si>
    <t>Aminoplasmal</t>
  </si>
  <si>
    <t>10%Aminoven Infant</t>
  </si>
  <si>
    <t>Aminoven Infant</t>
  </si>
  <si>
    <t>6% Aminokwas pediatryczny</t>
  </si>
  <si>
    <t>Vaminolact</t>
  </si>
  <si>
    <t>10% Aminokwas (niewyd.wątroby)</t>
  </si>
  <si>
    <t>Aminoplasmal Hepa</t>
  </si>
  <si>
    <t>10% Aminokwas (niewyd.nerek)</t>
  </si>
  <si>
    <t>Nephrotect</t>
  </si>
  <si>
    <t>WARTOŚĆ CAŁEGO PAKIETU  (BRUTTO )</t>
  </si>
  <si>
    <t>PAKIET NR 80</t>
  </si>
  <si>
    <t>Trzykomorowy worek do żywienia drogą żył obwodowych z emulsją MTC/LCT w stos.1:1</t>
  </si>
  <si>
    <t>Nutriflex lipid peri</t>
  </si>
  <si>
    <t>pojem. 1875ml/1920/2000ml</t>
  </si>
  <si>
    <t>1 zestaw</t>
  </si>
  <si>
    <t>Trzykomorowy worek do żywienia drogą żyły głównej z emulsją MTC/LCT</t>
  </si>
  <si>
    <t>Nutriflex lipid plus</t>
  </si>
  <si>
    <t>pojem. 1875ml/2000/2500ml</t>
  </si>
  <si>
    <t xml:space="preserve">Dwukomorowy worek do żywienia drogą żył centralnych </t>
  </si>
  <si>
    <t>Nutriflex Basal</t>
  </si>
  <si>
    <t>pojem. 2000ml</t>
  </si>
  <si>
    <t>Dwukomorowy worek do żywienia drogą żył obwodowych</t>
  </si>
  <si>
    <t>Nutriflex peri</t>
  </si>
  <si>
    <t>pojem. 1000ml</t>
  </si>
  <si>
    <t>PAKIET NR 79</t>
  </si>
  <si>
    <t>Roztwór glukozy, aminokwasów i elektrolitów oraz cynku do żywienia drogą żył centralnych o zawartości azotu 8g/1l o osmolarności 1779 mOsm/l</t>
  </si>
  <si>
    <t>Aminomix I Novum</t>
  </si>
  <si>
    <t>1500ml</t>
  </si>
  <si>
    <t>1zestaw</t>
  </si>
  <si>
    <t>PAKIET NR 78</t>
  </si>
  <si>
    <t>Voriconazole</t>
  </si>
  <si>
    <t>Vfend</t>
  </si>
  <si>
    <t>tbl.powl</t>
  </si>
  <si>
    <t>20tbl.powl.</t>
  </si>
  <si>
    <t>PAKIET NR 77</t>
  </si>
  <si>
    <t>Szpital Wojewódzki w Łomzy</t>
  </si>
  <si>
    <t>Caspofungina</t>
  </si>
  <si>
    <t>Cancidas</t>
  </si>
  <si>
    <t>0,07g</t>
  </si>
  <si>
    <t>fiol.a 10ml</t>
  </si>
  <si>
    <t>0,05g</t>
  </si>
  <si>
    <t>PAKIET NR 76</t>
  </si>
  <si>
    <t>Anidulafungina</t>
  </si>
  <si>
    <t>Ecalta</t>
  </si>
  <si>
    <t>PAKIET NR 75</t>
  </si>
  <si>
    <t>Opak./    zestaw</t>
  </si>
  <si>
    <t xml:space="preserve">Cena jedn.opak.netto </t>
  </si>
  <si>
    <t>Enoxaparinum sodium</t>
  </si>
  <si>
    <t>Clexane</t>
  </si>
  <si>
    <t>20mg/0,2ml</t>
  </si>
  <si>
    <t>10amp/    strz.</t>
  </si>
  <si>
    <t>40mg/0,4ml</t>
  </si>
  <si>
    <t>300mg/3ml</t>
  </si>
  <si>
    <t>1 fiol.</t>
  </si>
  <si>
    <t>60mg/0,6ml</t>
  </si>
  <si>
    <t>80mg/0,8ml</t>
  </si>
  <si>
    <t>100mg/1ml</t>
  </si>
  <si>
    <t>120mg/0,8ml</t>
  </si>
  <si>
    <t>PAKIET NR 74</t>
  </si>
  <si>
    <t>Nadroparinum calcium</t>
  </si>
  <si>
    <t>Fraxiparine</t>
  </si>
  <si>
    <t>0.3ml</t>
  </si>
  <si>
    <t>0.4ml</t>
  </si>
  <si>
    <t>0.6ml</t>
  </si>
  <si>
    <t>0,8ml</t>
  </si>
  <si>
    <t>Nadroparinum calcium Multi</t>
  </si>
  <si>
    <t>Fraxiparine Multi</t>
  </si>
  <si>
    <t>5ml</t>
  </si>
  <si>
    <t>10fiol+    zestaw</t>
  </si>
  <si>
    <t>Zestaw (10 x Mini Spike PlusV, 100 x strzykawki precyzyjne)</t>
  </si>
  <si>
    <t>PAKIET NR  73</t>
  </si>
  <si>
    <t>SzpitalWojewódzki w Łomży</t>
  </si>
  <si>
    <t>Spital Powiatowy w Zambrowie</t>
  </si>
  <si>
    <t>Mesalazyna</t>
  </si>
  <si>
    <t>Pentasa</t>
  </si>
  <si>
    <t>supp</t>
  </si>
  <si>
    <t>1g</t>
  </si>
  <si>
    <t>28 supp.</t>
  </si>
  <si>
    <t>Metamizol</t>
  </si>
  <si>
    <t>Pyralgina</t>
  </si>
  <si>
    <t>czopki</t>
  </si>
  <si>
    <t>Paracetamol</t>
  </si>
  <si>
    <t>125mg</t>
  </si>
  <si>
    <t>Siarczan protaminy</t>
  </si>
  <si>
    <t>Protaminum sulf.</t>
  </si>
  <si>
    <t>50mg/5ml</t>
  </si>
  <si>
    <t>1amp</t>
  </si>
  <si>
    <t>Terlipressinum</t>
  </si>
  <si>
    <t>Remestyp</t>
  </si>
  <si>
    <t>1 mg/8.5ml</t>
  </si>
  <si>
    <t>Cholini salicylas</t>
  </si>
  <si>
    <t>Sachol żel</t>
  </si>
  <si>
    <t>żel</t>
  </si>
  <si>
    <t>10g</t>
  </si>
  <si>
    <t>op</t>
  </si>
  <si>
    <t>Xantinoli nicotinas</t>
  </si>
  <si>
    <t>Sadamina</t>
  </si>
  <si>
    <t>0.15g</t>
  </si>
  <si>
    <t>Acebutolol</t>
  </si>
  <si>
    <t>Sectral</t>
  </si>
  <si>
    <t>0.2g</t>
  </si>
  <si>
    <t>Butylscopolamin</t>
  </si>
  <si>
    <t>Scopolan</t>
  </si>
  <si>
    <t>Temazepam</t>
  </si>
  <si>
    <t>Signopam</t>
  </si>
  <si>
    <t>0.01g</t>
  </si>
  <si>
    <t>Carbidopo-Levodopa</t>
  </si>
  <si>
    <t>Sinemet CR</t>
  </si>
  <si>
    <t xml:space="preserve">Solcoseryl </t>
  </si>
  <si>
    <t>10%20g</t>
  </si>
  <si>
    <t>5%20g</t>
  </si>
  <si>
    <t>Solcoseryl</t>
  </si>
  <si>
    <t>2ml</t>
  </si>
  <si>
    <t>25amp</t>
  </si>
  <si>
    <t>Isosorbini dinitras</t>
  </si>
  <si>
    <t>Sorbonit</t>
  </si>
  <si>
    <t>Spironolactone</t>
  </si>
  <si>
    <t>Spironolacton</t>
  </si>
  <si>
    <t>0.025g</t>
  </si>
  <si>
    <t>100tbl.</t>
  </si>
  <si>
    <t>0.1g</t>
  </si>
  <si>
    <t>Verapamili h/chlorid.</t>
  </si>
  <si>
    <t>Staveran</t>
  </si>
  <si>
    <t>0.04g</t>
  </si>
  <si>
    <t>0.08g</t>
  </si>
  <si>
    <t>120mg</t>
  </si>
  <si>
    <t>Streptokinasum</t>
  </si>
  <si>
    <t>Streptase</t>
  </si>
  <si>
    <t>1500t.j</t>
  </si>
  <si>
    <t>250t.j</t>
  </si>
  <si>
    <t>Steri Neb</t>
  </si>
  <si>
    <t>amp</t>
  </si>
  <si>
    <t>2,5mg/2,5ml</t>
  </si>
  <si>
    <t>20amp</t>
  </si>
  <si>
    <t xml:space="preserve">Sulfacetamidum </t>
  </si>
  <si>
    <t xml:space="preserve">Sulfacetamid </t>
  </si>
  <si>
    <t>kropl</t>
  </si>
  <si>
    <t>12mini</t>
  </si>
  <si>
    <t>Sulfatiazol</t>
  </si>
  <si>
    <t>Sulfarinol</t>
  </si>
  <si>
    <t>Sulpirydum</t>
  </si>
  <si>
    <t>Sulpiryd</t>
  </si>
  <si>
    <t>Salazosulfapiryna</t>
  </si>
  <si>
    <t xml:space="preserve">Sulfasalazyna </t>
  </si>
  <si>
    <t>0,5g</t>
  </si>
  <si>
    <t>50 tbl</t>
  </si>
  <si>
    <t>Sulfasalazyna EN</t>
  </si>
  <si>
    <t>100 tbl</t>
  </si>
  <si>
    <t>Vaccinum tetani</t>
  </si>
  <si>
    <t>Szczep.tęż.ads.</t>
  </si>
  <si>
    <t>0,5ml</t>
  </si>
  <si>
    <t>Carbamazepina</t>
  </si>
  <si>
    <t>Tegretol CR 200</t>
  </si>
  <si>
    <t>50tabl</t>
  </si>
  <si>
    <t>Tegretol CR 400</t>
  </si>
  <si>
    <t>0.4g</t>
  </si>
  <si>
    <t>Codeini sulfag.phosphas</t>
  </si>
  <si>
    <t>Thiocodin</t>
  </si>
  <si>
    <t>Amilorid+hydrochlorotiazid</t>
  </si>
  <si>
    <t>Tialorid</t>
  </si>
  <si>
    <t>Levomepromazin</t>
  </si>
  <si>
    <t>Tisercin</t>
  </si>
  <si>
    <t>0.025g/1ml</t>
  </si>
  <si>
    <t>Thiethylperazinum</t>
  </si>
  <si>
    <t>Torecan</t>
  </si>
  <si>
    <t>6,5mg</t>
  </si>
  <si>
    <t>6supp</t>
  </si>
  <si>
    <t>6.5mg/1ml</t>
  </si>
  <si>
    <t>Zinci oxydati,natrii tetraboras,Ichtammololum</t>
  </si>
  <si>
    <t>Tormentiol</t>
  </si>
  <si>
    <t>1tuba</t>
  </si>
  <si>
    <t>Aprotininum</t>
  </si>
  <si>
    <t>Trascolan</t>
  </si>
  <si>
    <t>500000j</t>
  </si>
  <si>
    <t>5 amp.</t>
  </si>
  <si>
    <t>Perphenazinum</t>
  </si>
  <si>
    <t>Trilafon</t>
  </si>
  <si>
    <t>8mg</t>
  </si>
  <si>
    <t>100tabl</t>
  </si>
  <si>
    <t>Trilafon enanthate</t>
  </si>
  <si>
    <t>0,1g/1ml</t>
  </si>
  <si>
    <t>Tobramicinum</t>
  </si>
  <si>
    <t>Tobrex</t>
  </si>
  <si>
    <t>gutt.opht</t>
  </si>
  <si>
    <t>1fl/5ml</t>
  </si>
  <si>
    <t>Tobramicinum +Dexamethasoni</t>
  </si>
  <si>
    <t>Tobradex</t>
  </si>
  <si>
    <t>3mg+1mg/1ml</t>
  </si>
  <si>
    <t>Tramadoli/h/chlor</t>
  </si>
  <si>
    <t>Tramal</t>
  </si>
  <si>
    <t>inj.podsk.</t>
  </si>
  <si>
    <t>Troxerutin</t>
  </si>
  <si>
    <t>64tabl</t>
  </si>
  <si>
    <t>Dorzolamid</t>
  </si>
  <si>
    <t xml:space="preserve">Trusopt </t>
  </si>
  <si>
    <t>Acidum ursodeoxycholicum</t>
  </si>
  <si>
    <t>Uroscam</t>
  </si>
  <si>
    <t>Policresulenum</t>
  </si>
  <si>
    <t xml:space="preserve">Vagothyl </t>
  </si>
  <si>
    <t>Mebendazolum</t>
  </si>
  <si>
    <t>Vermox</t>
  </si>
  <si>
    <t>6tabl</t>
  </si>
  <si>
    <t>Vinpoceteine</t>
  </si>
  <si>
    <t>Vinpocetyna</t>
  </si>
  <si>
    <t>Retinol</t>
  </si>
  <si>
    <t>Vit A</t>
  </si>
  <si>
    <t>Retinol+Tokoferol</t>
  </si>
  <si>
    <t>Vit A+E</t>
  </si>
  <si>
    <t>Tokoferol</t>
  </si>
  <si>
    <t>Vit E</t>
  </si>
  <si>
    <t>krople</t>
  </si>
  <si>
    <t>300mg/ml</t>
  </si>
  <si>
    <t>Latanprostum</t>
  </si>
  <si>
    <t>Xalatan</t>
  </si>
  <si>
    <t>2.5ml</t>
  </si>
  <si>
    <t>Rifaximium</t>
  </si>
  <si>
    <t>Xifaxan</t>
  </si>
  <si>
    <t>28 tbl</t>
  </si>
  <si>
    <t>Zestaw z barytem</t>
  </si>
  <si>
    <t>Zestaw do kolografii</t>
  </si>
  <si>
    <t>1kpl</t>
  </si>
  <si>
    <t>WARTOSC CAŁEGO PAKIETU (NETTO)</t>
  </si>
  <si>
    <t>WARTOSC CAŁEGO PAKIETU (BRUTTO)</t>
  </si>
  <si>
    <t>PAKIET NR 72</t>
  </si>
  <si>
    <t>Cena    jedn.opak brutto</t>
  </si>
  <si>
    <t>Calcii carbonas</t>
  </si>
  <si>
    <t>Calperos</t>
  </si>
  <si>
    <t>200kaps</t>
  </si>
  <si>
    <t>Calcii dobesilas</t>
  </si>
  <si>
    <t>Calcium Dobesilate</t>
  </si>
  <si>
    <t>30tbl</t>
  </si>
  <si>
    <t>Calcii gluconicum</t>
  </si>
  <si>
    <t>Calcium gluconicum</t>
  </si>
  <si>
    <t>0.5g</t>
  </si>
  <si>
    <t>50 tabl</t>
  </si>
  <si>
    <t>Calcii glubionas</t>
  </si>
  <si>
    <t xml:space="preserve">Calcium </t>
  </si>
  <si>
    <t>150ml</t>
  </si>
  <si>
    <t>Calcii panthotenicum</t>
  </si>
  <si>
    <t>Calcium Panth.</t>
  </si>
  <si>
    <t>Captoprilum</t>
  </si>
  <si>
    <t>Captopril</t>
  </si>
  <si>
    <t>0.0125g</t>
  </si>
  <si>
    <t>Carbo medicinalis</t>
  </si>
  <si>
    <t>0.3g</t>
  </si>
  <si>
    <t>20 tabl</t>
  </si>
  <si>
    <t>Acidum Valproicum</t>
  </si>
  <si>
    <t>Convulex</t>
  </si>
  <si>
    <t>0,15 g</t>
  </si>
  <si>
    <t>100kaps.</t>
  </si>
  <si>
    <t>Acidum ascorbicum</t>
  </si>
  <si>
    <t>Cebion</t>
  </si>
  <si>
    <t>0.1g/1ml</t>
  </si>
  <si>
    <t>30ml</t>
  </si>
  <si>
    <t>Multivitamin</t>
  </si>
  <si>
    <t>Cebionmulti</t>
  </si>
  <si>
    <t>Vinpoceteinum</t>
  </si>
  <si>
    <t>Cavinton</t>
  </si>
  <si>
    <t>Norfloxacinum</t>
  </si>
  <si>
    <t>Chibroxin</t>
  </si>
  <si>
    <t>krop.ocz</t>
  </si>
  <si>
    <t>Chlorprotexini h/chlor.</t>
  </si>
  <si>
    <t>Chlorprotixen</t>
  </si>
  <si>
    <t>0.015g</t>
  </si>
  <si>
    <t>0.05g</t>
  </si>
  <si>
    <t>Chlorsuccilin</t>
  </si>
  <si>
    <t>10 fiol</t>
  </si>
  <si>
    <t>Hymecromonum</t>
  </si>
  <si>
    <t>Cholestil</t>
  </si>
  <si>
    <t>0,2g</t>
  </si>
  <si>
    <t>Nicotinylemethylamidum</t>
  </si>
  <si>
    <t>Cholamid</t>
  </si>
  <si>
    <t>Clonazepamum</t>
  </si>
  <si>
    <t>Clonazepam</t>
  </si>
  <si>
    <t>0.5mg</t>
  </si>
  <si>
    <t>30 tabl</t>
  </si>
  <si>
    <t>Zuclopenthixolum</t>
  </si>
  <si>
    <t>Clopixol</t>
  </si>
  <si>
    <t>Clopixol depot</t>
  </si>
  <si>
    <t>Clopixol acuphase</t>
  </si>
  <si>
    <t>5 amp</t>
  </si>
  <si>
    <t>0,05g/1ml</t>
  </si>
  <si>
    <t xml:space="preserve">100ml </t>
  </si>
  <si>
    <t>Dexpanthenolum</t>
  </si>
  <si>
    <t>Corneregel do oczu</t>
  </si>
  <si>
    <t>Fludrocortisoni</t>
  </si>
  <si>
    <t>Cortineff maść do oczu</t>
  </si>
  <si>
    <t>Aciclovirum</t>
  </si>
  <si>
    <t>Cusiviral</t>
  </si>
  <si>
    <t>ung/opht</t>
  </si>
  <si>
    <t>4,5g</t>
  </si>
  <si>
    <t>Etamsylatum</t>
  </si>
  <si>
    <t>Cyclonamine</t>
  </si>
  <si>
    <t>0.25g/2ml</t>
  </si>
  <si>
    <t>50 amp</t>
  </si>
  <si>
    <t>0.25g</t>
  </si>
  <si>
    <t>Czopki glicerynowe</t>
  </si>
  <si>
    <t>czop.</t>
  </si>
  <si>
    <t>10czop</t>
  </si>
  <si>
    <t>Benzathini benzylpenicillinum</t>
  </si>
  <si>
    <t>Debecylina</t>
  </si>
  <si>
    <t>12000j</t>
  </si>
  <si>
    <t>Trimebutinum</t>
  </si>
  <si>
    <t>Debridat</t>
  </si>
  <si>
    <t>susp</t>
  </si>
  <si>
    <t>24mg/5ml</t>
  </si>
  <si>
    <t>Ambroxoli h/chlor.</t>
  </si>
  <si>
    <t>Deflegmin</t>
  </si>
  <si>
    <t>0.03g</t>
  </si>
  <si>
    <t>Consolida regalis</t>
  </si>
  <si>
    <t>Delacet</t>
  </si>
  <si>
    <t>Methylprednisoloni acetas</t>
  </si>
  <si>
    <t>Depo-Medrol</t>
  </si>
  <si>
    <t>0.04/1ml</t>
  </si>
  <si>
    <t>1 fiol</t>
  </si>
  <si>
    <t>Depo-Provera</t>
  </si>
  <si>
    <t>0,15g/1ml</t>
  </si>
  <si>
    <t>1amp-str</t>
  </si>
  <si>
    <t>Chloraphenicol</t>
  </si>
  <si>
    <t>5g</t>
  </si>
  <si>
    <t>Dexamethason</t>
  </si>
  <si>
    <t>Pabi Dexamethason</t>
  </si>
  <si>
    <t>Dexametasoni natrii phosphas</t>
  </si>
  <si>
    <t>Dexaven</t>
  </si>
  <si>
    <t>4mg/1ml</t>
  </si>
  <si>
    <t>10 amp</t>
  </si>
  <si>
    <t>8mg/2ml</t>
  </si>
  <si>
    <t>Diclofenacum</t>
  </si>
  <si>
    <t>30 tbl</t>
  </si>
  <si>
    <t>75mg/3ml</t>
  </si>
  <si>
    <t>Dihydralazini sulfas</t>
  </si>
  <si>
    <t>Dihydralazinum</t>
  </si>
  <si>
    <t>Dihydroergotaminum methahosulfuricum</t>
  </si>
  <si>
    <t>Dihydroergotaminum</t>
  </si>
  <si>
    <t>15 g</t>
  </si>
  <si>
    <t>Diltiazemi h/chloridum</t>
  </si>
  <si>
    <t>Diltiazem</t>
  </si>
  <si>
    <t>0.09g</t>
  </si>
  <si>
    <t>0.06g</t>
  </si>
  <si>
    <t>60 tbl</t>
  </si>
  <si>
    <t>Betamethasonym</t>
  </si>
  <si>
    <t>Diprophos</t>
  </si>
  <si>
    <t>7mg/1ml</t>
  </si>
  <si>
    <t>Acetazolamid</t>
  </si>
  <si>
    <t>Diuramid</t>
  </si>
  <si>
    <t>Dobutamidum</t>
  </si>
  <si>
    <t>Dobutamine</t>
  </si>
  <si>
    <t>inj/doż</t>
  </si>
  <si>
    <t>Methyldopum</t>
  </si>
  <si>
    <t>Dopegyt</t>
  </si>
  <si>
    <t>Midazolam</t>
  </si>
  <si>
    <t>Dormicum</t>
  </si>
  <si>
    <t>100 tabl</t>
  </si>
  <si>
    <t>0.0075g</t>
  </si>
  <si>
    <t>10 tabl</t>
  </si>
  <si>
    <t>Dydrogesteronum</t>
  </si>
  <si>
    <t>Duphaston</t>
  </si>
  <si>
    <t>Prednisonum</t>
  </si>
  <si>
    <t>Encorton</t>
  </si>
  <si>
    <t>0.02g</t>
  </si>
  <si>
    <t>1 mg</t>
  </si>
  <si>
    <t>5 mg</t>
  </si>
  <si>
    <t>Natrii hydro;dihydrophosphas</t>
  </si>
  <si>
    <t>Rectanal</t>
  </si>
  <si>
    <t>pł./dood.</t>
  </si>
  <si>
    <t>Phenytoina</t>
  </si>
  <si>
    <t>Epanutin</t>
  </si>
  <si>
    <t>250mg/5ml</t>
  </si>
  <si>
    <t>Dimeticonum</t>
  </si>
  <si>
    <t>Esputicon</t>
  </si>
  <si>
    <t>100 kaps</t>
  </si>
  <si>
    <t>Estazolam</t>
  </si>
  <si>
    <t>Ethambutolum</t>
  </si>
  <si>
    <t>Ethambutol</t>
  </si>
  <si>
    <t>250 kaps</t>
  </si>
  <si>
    <t>Levothyroxinum</t>
  </si>
  <si>
    <t>Euthyrox</t>
  </si>
  <si>
    <t>0.1mg</t>
  </si>
  <si>
    <t>0.025mg</t>
  </si>
  <si>
    <t>0.05mg</t>
  </si>
  <si>
    <t>Etomidate</t>
  </si>
  <si>
    <t>Etomidate Lipuro</t>
  </si>
  <si>
    <t>20mg/10ml</t>
  </si>
  <si>
    <t>PAKIET NR 71</t>
  </si>
  <si>
    <t xml:space="preserve">Postać </t>
  </si>
  <si>
    <t>Ambroxol</t>
  </si>
  <si>
    <t>Ambrosol</t>
  </si>
  <si>
    <t>0,015g/5ml</t>
  </si>
  <si>
    <t>120ml</t>
  </si>
  <si>
    <t>Hyoscine</t>
  </si>
  <si>
    <t>Buscolysin</t>
  </si>
  <si>
    <t>0,02g/1ml</t>
  </si>
  <si>
    <t>Calcium glubionate</t>
  </si>
  <si>
    <t>Calcium Pliva</t>
  </si>
  <si>
    <t>10%10ml</t>
  </si>
  <si>
    <t>10amp.</t>
  </si>
  <si>
    <t>Doxepin</t>
  </si>
  <si>
    <t>Digoxin</t>
  </si>
  <si>
    <t>0,1mg</t>
  </si>
  <si>
    <t>Argentum Nitricum</t>
  </si>
  <si>
    <t>Mova Nitrat Pipette</t>
  </si>
  <si>
    <t>50szt</t>
  </si>
  <si>
    <t>Nystatin</t>
  </si>
  <si>
    <t xml:space="preserve">Nystatyna </t>
  </si>
  <si>
    <t>500 000j</t>
  </si>
  <si>
    <t>16tbl</t>
  </si>
  <si>
    <t>2400 000j</t>
  </si>
  <si>
    <t>Sulpiride</t>
  </si>
  <si>
    <t>24kaps</t>
  </si>
  <si>
    <t>12kaps</t>
  </si>
  <si>
    <t>Neostygmina</t>
  </si>
  <si>
    <t>Syntostigmin</t>
  </si>
  <si>
    <t>0,5mg/1ml</t>
  </si>
  <si>
    <t>Nicotinamide</t>
  </si>
  <si>
    <t>Vit PP</t>
  </si>
  <si>
    <t>Ascobic acid</t>
  </si>
  <si>
    <t>Vit C</t>
  </si>
  <si>
    <t>50draż</t>
  </si>
  <si>
    <t>Pyridoxine</t>
  </si>
  <si>
    <t>Vit B6</t>
  </si>
  <si>
    <t>50tbl</t>
  </si>
  <si>
    <t>Ryboflavina</t>
  </si>
  <si>
    <t>Vit B2</t>
  </si>
  <si>
    <t>Thiamina</t>
  </si>
  <si>
    <t>Vit B1</t>
  </si>
  <si>
    <t>Vit B1 forte</t>
  </si>
  <si>
    <t xml:space="preserve">Kompleks witamin B </t>
  </si>
  <si>
    <t>Witamina B compositum</t>
  </si>
  <si>
    <t>tbl powl</t>
  </si>
  <si>
    <t>50 tbl powl</t>
  </si>
  <si>
    <t>PAKIET NR 70</t>
  </si>
  <si>
    <t>Acenocumarolum</t>
  </si>
  <si>
    <t>Acenocumarol</t>
  </si>
  <si>
    <t>tabl.powl</t>
  </si>
  <si>
    <t>Epinephrini tartras</t>
  </si>
  <si>
    <t>Adrenalina 0,1%</t>
  </si>
  <si>
    <t>0,1mg/1ml</t>
  </si>
  <si>
    <t>Dihchlorowodorek cetyryzyny</t>
  </si>
  <si>
    <t>Allertec</t>
  </si>
  <si>
    <t>Atropini sulfas</t>
  </si>
  <si>
    <t>Atropinum sulf.</t>
  </si>
  <si>
    <t>1mg/1ml</t>
  </si>
  <si>
    <t>krop./ocz.</t>
  </si>
  <si>
    <t>5ml but.</t>
  </si>
  <si>
    <t>Sulfamethoxozolum trimetoprim</t>
  </si>
  <si>
    <t>Biseptol 480</t>
  </si>
  <si>
    <t>480mg/5ml</t>
  </si>
  <si>
    <t>Bupivacaina dolędżwiowa</t>
  </si>
  <si>
    <t xml:space="preserve">Bupivacaina Spinal Heavy </t>
  </si>
  <si>
    <t>0,5%/4ml</t>
  </si>
  <si>
    <t>Bupivacaina h/chlor.</t>
  </si>
  <si>
    <t>5mg/1ml</t>
  </si>
  <si>
    <t>10amp a 10ml</t>
  </si>
  <si>
    <t>Cinnarazinum</t>
  </si>
  <si>
    <t>Clemastinum</t>
  </si>
  <si>
    <t>5amp a 2ml</t>
  </si>
  <si>
    <t>1mg/10ml</t>
  </si>
  <si>
    <t>100ml but.</t>
  </si>
  <si>
    <t>Haloperidoli</t>
  </si>
  <si>
    <t>Decaldol</t>
  </si>
  <si>
    <t>5amp a 1ml</t>
  </si>
  <si>
    <t>Dexamethasonum</t>
  </si>
  <si>
    <t>Fludrocortisoni Gramicidini, Neomycin</t>
  </si>
  <si>
    <t>Dicortinef</t>
  </si>
  <si>
    <t>krop.do ocz.i uszu</t>
  </si>
  <si>
    <t>Diclofenac natrium</t>
  </si>
  <si>
    <t>Difadol</t>
  </si>
  <si>
    <t>inj/im</t>
  </si>
  <si>
    <t>25mg/1ml</t>
  </si>
  <si>
    <t>5amp a 3ml</t>
  </si>
  <si>
    <t>Digoxinum</t>
  </si>
  <si>
    <t>0,25mg</t>
  </si>
  <si>
    <t>0,25mg/1ml</t>
  </si>
  <si>
    <t>Dopaminum</t>
  </si>
  <si>
    <t>Dopaminum h/chlor.</t>
  </si>
  <si>
    <t>10amp a 5ml</t>
  </si>
  <si>
    <t>40mg/1ml</t>
  </si>
  <si>
    <t>Ephedrinum h/chlor.</t>
  </si>
  <si>
    <t>Chlorpromazyna</t>
  </si>
  <si>
    <t>Fenactil</t>
  </si>
  <si>
    <t>10amp a 2ml</t>
  </si>
  <si>
    <t>Gentamycin</t>
  </si>
  <si>
    <t>Gentamycyna</t>
  </si>
  <si>
    <t>Haloperidolum</t>
  </si>
  <si>
    <t>Haloperidol</t>
  </si>
  <si>
    <t>40tabl</t>
  </si>
  <si>
    <t>Heparinum natr.</t>
  </si>
  <si>
    <t>Heparinum</t>
  </si>
  <si>
    <t>5000j/1ml</t>
  </si>
  <si>
    <t>10fiol/5ml</t>
  </si>
  <si>
    <t>Kalii chloridum</t>
  </si>
  <si>
    <t>Kalium chlor. 15%</t>
  </si>
  <si>
    <t>150mg/20ml</t>
  </si>
  <si>
    <t>10fiol/20ml</t>
  </si>
  <si>
    <t>150mg/10ml</t>
  </si>
  <si>
    <t>50fiol/10ml</t>
  </si>
  <si>
    <t>Ketotifenum</t>
  </si>
  <si>
    <t>Ketotifen</t>
  </si>
  <si>
    <t>1mg/5ml</t>
  </si>
  <si>
    <t>Alkohol polyvinylicus</t>
  </si>
  <si>
    <t>Lacrimal</t>
  </si>
  <si>
    <t>14mg/1ml</t>
  </si>
  <si>
    <t>2x5ml</t>
  </si>
  <si>
    <t>Lidocainum</t>
  </si>
  <si>
    <t>Lignocainum h/chlor. 1%</t>
  </si>
  <si>
    <t>10mg/ml</t>
  </si>
  <si>
    <t>5fiol/20ml</t>
  </si>
  <si>
    <t>Lignocainum h/chlor. 2%</t>
  </si>
  <si>
    <t>Lignocainum Grave 5%</t>
  </si>
  <si>
    <t>Lidocainum c.noradrenalini</t>
  </si>
  <si>
    <t>Lignocainum h/chlor. c.noradrenalini</t>
  </si>
  <si>
    <t>20mg+0,25mg/1ml</t>
  </si>
  <si>
    <t>Enzymy trzustkowe</t>
  </si>
  <si>
    <t>Lipancrea 16000</t>
  </si>
  <si>
    <t>16000j</t>
  </si>
  <si>
    <t>Loperamidum</t>
  </si>
  <si>
    <t>Loperamid</t>
  </si>
  <si>
    <t>Metformina</t>
  </si>
  <si>
    <t>Metral</t>
  </si>
  <si>
    <t>850mg</t>
  </si>
  <si>
    <t>Molsidominum</t>
  </si>
  <si>
    <t>Molsidomina</t>
  </si>
  <si>
    <t>Naloxonum</t>
  </si>
  <si>
    <t>Naloxonum h/chlor.</t>
  </si>
  <si>
    <t>400mcg/1ml</t>
  </si>
  <si>
    <t>Nebivolol</t>
  </si>
  <si>
    <t>Nedal</t>
  </si>
  <si>
    <t>Papaverinum h/chlor.</t>
  </si>
  <si>
    <t>Antazolinum</t>
  </si>
  <si>
    <t>Phenazolinum</t>
  </si>
  <si>
    <t>Pilocarpinum h/chlor.</t>
  </si>
  <si>
    <t>Pilocarpina 2%</t>
  </si>
  <si>
    <t>20mg/ml</t>
  </si>
  <si>
    <t>Kromogliken disodowy</t>
  </si>
  <si>
    <t>Polcrom</t>
  </si>
  <si>
    <t>Prednisoloni acetas</t>
  </si>
  <si>
    <t>Prednisolonum 0,5%</t>
  </si>
  <si>
    <t>susp./ocz.</t>
  </si>
  <si>
    <t>5mg/ml</t>
  </si>
  <si>
    <t>5ml fl</t>
  </si>
  <si>
    <t>Propranolol</t>
  </si>
  <si>
    <t>Ciprofloxacin</t>
  </si>
  <si>
    <t>Proxacin 0,3%</t>
  </si>
  <si>
    <t>3mg/ml</t>
  </si>
  <si>
    <t>Diazepamum</t>
  </si>
  <si>
    <t>Relsed</t>
  </si>
  <si>
    <t>mikr.wlew.doodb.</t>
  </si>
  <si>
    <t>5 wlew.</t>
  </si>
  <si>
    <t>10mg/2,5ml</t>
  </si>
  <si>
    <t>Salbutamol</t>
  </si>
  <si>
    <t>Tropicamidum</t>
  </si>
  <si>
    <t>Tropicamid 0,5%</t>
  </si>
  <si>
    <t>Tropicamid 1%</t>
  </si>
  <si>
    <t>Tobramycinum</t>
  </si>
  <si>
    <t>Tobrosopt</t>
  </si>
  <si>
    <t>0,3mg/1ml</t>
  </si>
  <si>
    <t>Vit K</t>
  </si>
  <si>
    <t>Vitacon</t>
  </si>
  <si>
    <t>Cyanocobalamina</t>
  </si>
  <si>
    <t>Vit.B12</t>
  </si>
  <si>
    <t>1mg/2ml</t>
  </si>
  <si>
    <t>PAKIET NR 69</t>
  </si>
  <si>
    <t>Alprostadil</t>
  </si>
  <si>
    <t>Prostin VR</t>
  </si>
  <si>
    <t>PAKIET NR 68</t>
  </si>
  <si>
    <t>Carbachol intraocular</t>
  </si>
  <si>
    <t>Miostat</t>
  </si>
  <si>
    <t>0,15mg/1,5ml</t>
  </si>
  <si>
    <t>12fiol</t>
  </si>
  <si>
    <t>PAKIET NR 67</t>
  </si>
  <si>
    <t>Tiamazolum</t>
  </si>
  <si>
    <t>Metizol</t>
  </si>
  <si>
    <t>Methylprednisolonum</t>
  </si>
  <si>
    <t>Metypred</t>
  </si>
  <si>
    <t>16mg</t>
  </si>
  <si>
    <t>Mianserinum</t>
  </si>
  <si>
    <t>Mianserin</t>
  </si>
  <si>
    <t>tabl/powl</t>
  </si>
  <si>
    <t>0,01g</t>
  </si>
  <si>
    <t>0,03g</t>
  </si>
  <si>
    <t>0,06g</t>
  </si>
  <si>
    <t>Desmopressinum acet.</t>
  </si>
  <si>
    <t>Minirin</t>
  </si>
  <si>
    <t>4mcg/1ml</t>
  </si>
  <si>
    <t>Fluphenazine</t>
  </si>
  <si>
    <t>Mirenil</t>
  </si>
  <si>
    <t>Allopurinolum</t>
  </si>
  <si>
    <t>Milurit</t>
  </si>
  <si>
    <t>Primidonum</t>
  </si>
  <si>
    <t>Mizodin</t>
  </si>
  <si>
    <t>Moclobemidum</t>
  </si>
  <si>
    <t>Mocloxil</t>
  </si>
  <si>
    <t>0,15g</t>
  </si>
  <si>
    <t>Tolperisoni h/chlor.</t>
  </si>
  <si>
    <t>Mydocalm</t>
  </si>
  <si>
    <t>Mydocalm forte</t>
  </si>
  <si>
    <t>Diclofenacum natric.</t>
  </si>
  <si>
    <t>Naclof krople oczne</t>
  </si>
  <si>
    <t>0,1% 5ml</t>
  </si>
  <si>
    <t>Pancreatinum</t>
  </si>
  <si>
    <t>Neo-Pancreatinum</t>
  </si>
  <si>
    <t>tabl.pow.</t>
  </si>
  <si>
    <t>Neomycin</t>
  </si>
  <si>
    <t>Neomycinum 0,5%</t>
  </si>
  <si>
    <t>maść/ocz.</t>
  </si>
  <si>
    <t>Gabapentinum</t>
  </si>
  <si>
    <t>Neurontin</t>
  </si>
  <si>
    <t>Nifuroxazidum</t>
  </si>
  <si>
    <t>Nifuroksazyd</t>
  </si>
  <si>
    <t>zaw</t>
  </si>
  <si>
    <t>220mg/5ml%</t>
  </si>
  <si>
    <t>90ml</t>
  </si>
  <si>
    <t>24tabl</t>
  </si>
  <si>
    <t>Nicergolinum</t>
  </si>
  <si>
    <t>Nilogrin</t>
  </si>
  <si>
    <t>Nitrendipinum</t>
  </si>
  <si>
    <t>Nitrendypina</t>
  </si>
  <si>
    <t>0,02g</t>
  </si>
  <si>
    <t>Nolicin</t>
  </si>
  <si>
    <t>Novoscabin</t>
  </si>
  <si>
    <t>SkinProtect</t>
  </si>
  <si>
    <t>Nystatinum</t>
  </si>
  <si>
    <t>Nystatyna</t>
  </si>
  <si>
    <t>tabl/dop</t>
  </si>
  <si>
    <t>100 000 IU</t>
  </si>
  <si>
    <t>Oliwka kosmetyczna</t>
  </si>
  <si>
    <t>Oxytocinum</t>
  </si>
  <si>
    <t>Oxytocin</t>
  </si>
  <si>
    <t>5j.m/1ml</t>
  </si>
  <si>
    <t>Naproxen natric.</t>
  </si>
  <si>
    <t>PabiNaproxen</t>
  </si>
  <si>
    <t>tabl.dojel.</t>
  </si>
  <si>
    <t>0,5 g</t>
  </si>
  <si>
    <t>20tbl doj</t>
  </si>
  <si>
    <t>50tabl.dojel.</t>
  </si>
  <si>
    <t>Pefloxacinum</t>
  </si>
  <si>
    <t>Pefloksacyna</t>
  </si>
  <si>
    <t>Pentoksyfilinum</t>
  </si>
  <si>
    <t>Pentoksyfilina</t>
  </si>
  <si>
    <t>600mg</t>
  </si>
  <si>
    <t>Pernazinum</t>
  </si>
  <si>
    <t>0,025g</t>
  </si>
  <si>
    <t>Pilocarpinum 2%</t>
  </si>
  <si>
    <t>Piracetam</t>
  </si>
  <si>
    <t>12amp</t>
  </si>
  <si>
    <t>Povidonum iodin.</t>
  </si>
  <si>
    <t>Braunol</t>
  </si>
  <si>
    <t>rozt.</t>
  </si>
  <si>
    <t>fl z rozpyl.</t>
  </si>
  <si>
    <t>Braunovidon</t>
  </si>
  <si>
    <t>Labetaloli h/chlor.</t>
  </si>
  <si>
    <t>Pressocard</t>
  </si>
  <si>
    <t>Pridinoli h/chlor.</t>
  </si>
  <si>
    <t>Pridinol</t>
  </si>
  <si>
    <t>Promazini h/chlor.</t>
  </si>
  <si>
    <t>Promazin</t>
  </si>
  <si>
    <t>60draż</t>
  </si>
  <si>
    <t>Pyrantelum</t>
  </si>
  <si>
    <t>0,25g/5ml</t>
  </si>
  <si>
    <t>15ml</t>
  </si>
  <si>
    <t>Pyrazinamidum</t>
  </si>
  <si>
    <t>Pyrazinamid</t>
  </si>
  <si>
    <t>250tabl</t>
  </si>
  <si>
    <t>Atropini suf.                   Diphenoxylati h/chlor.</t>
  </si>
  <si>
    <t>Reasec</t>
  </si>
  <si>
    <t>Acid.Ascor.Rutosyd</t>
  </si>
  <si>
    <t>Rutinoscorbin</t>
  </si>
  <si>
    <t>100/25mg</t>
  </si>
  <si>
    <t>125 tbl</t>
  </si>
  <si>
    <t>Propafenon</t>
  </si>
  <si>
    <t>Rytmonorm</t>
  </si>
  <si>
    <t>0,07g/20ml</t>
  </si>
  <si>
    <t>50amp</t>
  </si>
  <si>
    <t>Tuberculina</t>
  </si>
  <si>
    <t>Tuberculina RT23</t>
  </si>
  <si>
    <t>2t.j./0,1ml</t>
  </si>
  <si>
    <t>WaRTOŚĆ CAŁEGO PAKIETU  ( NETTO )</t>
  </si>
  <si>
    <t>PAKIET NR 66</t>
  </si>
  <si>
    <t>Ilosć opak.</t>
  </si>
  <si>
    <t>SZPITAL Wojewódzki w Łomży</t>
  </si>
  <si>
    <t>Alteplasym</t>
  </si>
  <si>
    <t>Actilyse</t>
  </si>
  <si>
    <t>PAKIET NR 65</t>
  </si>
  <si>
    <t>Acidum folicum</t>
  </si>
  <si>
    <t>Aciclovir</t>
  </si>
  <si>
    <t>800mg</t>
  </si>
  <si>
    <t>Żelazo</t>
  </si>
  <si>
    <t>Actiferol FE</t>
  </si>
  <si>
    <t>prosz</t>
  </si>
  <si>
    <t>7mg</t>
  </si>
  <si>
    <t>30sasz</t>
  </si>
  <si>
    <t>Quinaprilum</t>
  </si>
  <si>
    <t>Accupro</t>
  </si>
  <si>
    <t>Preparat magnezu</t>
  </si>
  <si>
    <t>Asmag</t>
  </si>
  <si>
    <t>Chlorek etylu</t>
  </si>
  <si>
    <t>Aethylum chloratum</t>
  </si>
  <si>
    <t>70g</t>
  </si>
  <si>
    <t>Biperidini lactas</t>
  </si>
  <si>
    <t>Akineton</t>
  </si>
  <si>
    <t>Alantoina</t>
  </si>
  <si>
    <t>Alantan</t>
  </si>
  <si>
    <t>zasyp.</t>
  </si>
  <si>
    <t xml:space="preserve">Alantan </t>
  </si>
  <si>
    <t>Proxymetacaina h/chlor.</t>
  </si>
  <si>
    <t>Alcaine krop/oczn.</t>
  </si>
  <si>
    <t>pł.d/inh</t>
  </si>
  <si>
    <t>7.5mg/1ml</t>
  </si>
  <si>
    <t>Carbamazepin</t>
  </si>
  <si>
    <t>Amizepin</t>
  </si>
  <si>
    <t>Klomipramina</t>
  </si>
  <si>
    <t>Anafranil SR</t>
  </si>
  <si>
    <t>Anafranil</t>
  </si>
  <si>
    <t xml:space="preserve">Anafranil </t>
  </si>
  <si>
    <t>0,025g/2ml</t>
  </si>
  <si>
    <t xml:space="preserve">Antitrombin </t>
  </si>
  <si>
    <t>Antitrombin III</t>
  </si>
  <si>
    <t>500j.</t>
  </si>
  <si>
    <t>Antitoxinum</t>
  </si>
  <si>
    <t>Antytoksyna jadu żmij</t>
  </si>
  <si>
    <t>Sterylna woda d/inj</t>
  </si>
  <si>
    <t>Aqua pro inject.</t>
  </si>
  <si>
    <t>100 amp</t>
  </si>
  <si>
    <t>Sulfatiazolum natrium</t>
  </si>
  <si>
    <t>Argosulfan</t>
  </si>
  <si>
    <t>40,0g</t>
  </si>
  <si>
    <t>Sól potas.-magnez.kw.asparginowego</t>
  </si>
  <si>
    <t>Aspargin</t>
  </si>
  <si>
    <t>50 tabl.</t>
  </si>
  <si>
    <t>Hydrocortisoni acetas</t>
  </si>
  <si>
    <t>Atecortin</t>
  </si>
  <si>
    <t>zaw.</t>
  </si>
  <si>
    <t>op.</t>
  </si>
  <si>
    <t>Atenololum</t>
  </si>
  <si>
    <t>Atenolol</t>
  </si>
  <si>
    <t>60tbl</t>
  </si>
  <si>
    <t>Ipratropini bromidi</t>
  </si>
  <si>
    <t>Atrovent</t>
  </si>
  <si>
    <t>płyn/inh</t>
  </si>
  <si>
    <t>0,25mg/ml</t>
  </si>
  <si>
    <t>20ml/fl</t>
  </si>
  <si>
    <t>Atrovent N</t>
  </si>
  <si>
    <t>aer</t>
  </si>
  <si>
    <t>200doz</t>
  </si>
  <si>
    <t>10ml/fl</t>
  </si>
  <si>
    <t>Moxifloxacinum</t>
  </si>
  <si>
    <t>Avelox</t>
  </si>
  <si>
    <t>5tabl</t>
  </si>
  <si>
    <t>Baclofenum</t>
  </si>
  <si>
    <t>Baclofen</t>
  </si>
  <si>
    <t>Barii sulfas</t>
  </si>
  <si>
    <t>Barium sulfur.</t>
  </si>
  <si>
    <t>1g/ml</t>
  </si>
  <si>
    <t>200ml/1fl</t>
  </si>
  <si>
    <t>Beclometasoni dipropionas</t>
  </si>
  <si>
    <t>Beclocort mitte</t>
  </si>
  <si>
    <t>0,05mg/daw</t>
  </si>
  <si>
    <t>Fenoterol+ipratropinum</t>
  </si>
  <si>
    <t>Berodual</t>
  </si>
  <si>
    <t>200dawek.</t>
  </si>
  <si>
    <t>Berodual płyn d/inh</t>
  </si>
  <si>
    <t>20 ml</t>
  </si>
  <si>
    <t>Fenoterol h/bromidum</t>
  </si>
  <si>
    <t xml:space="preserve">Berotec N 100 </t>
  </si>
  <si>
    <t>0.1mcg/doz</t>
  </si>
  <si>
    <t>Polyvidonum</t>
  </si>
  <si>
    <t>glob.vag.</t>
  </si>
  <si>
    <t>12mg.jod</t>
  </si>
  <si>
    <t>14glob.</t>
  </si>
  <si>
    <t>Betoxolol h/chlor.</t>
  </si>
  <si>
    <t>Betoptic S</t>
  </si>
  <si>
    <t>Amikacinum</t>
  </si>
  <si>
    <t xml:space="preserve">Biodacyna </t>
  </si>
  <si>
    <t>gut.opht.</t>
  </si>
  <si>
    <t xml:space="preserve">Bisacodyl </t>
  </si>
  <si>
    <t>tbl.dojel.</t>
  </si>
  <si>
    <t>30tbl.dojel.</t>
  </si>
  <si>
    <t>Biseptol</t>
  </si>
  <si>
    <t>480mg</t>
  </si>
  <si>
    <t>960mg</t>
  </si>
  <si>
    <t>Bromocriptinum</t>
  </si>
  <si>
    <t>Bromergon</t>
  </si>
  <si>
    <t>Budesonidum</t>
  </si>
  <si>
    <t>Budesonit forte</t>
  </si>
  <si>
    <t>0,2mg/doz</t>
  </si>
  <si>
    <t>10ml/szt</t>
  </si>
  <si>
    <t>Horacort</t>
  </si>
  <si>
    <t>0,05mg/doz</t>
  </si>
  <si>
    <t>Phenylbutazol</t>
  </si>
  <si>
    <t>Betahistini dihydrochloridum</t>
  </si>
  <si>
    <t>Histimerck</t>
  </si>
  <si>
    <t>PAKIET NR  64</t>
  </si>
  <si>
    <t>25mcg</t>
  </si>
  <si>
    <t>Ranitydynum</t>
  </si>
  <si>
    <t>Zantac</t>
  </si>
  <si>
    <t>50mg/2ml</t>
  </si>
  <si>
    <t>aer.inh</t>
  </si>
  <si>
    <t>250mcg/60doz</t>
  </si>
  <si>
    <t>50mcg/120doz</t>
  </si>
  <si>
    <t>PAKIET NR 63</t>
  </si>
  <si>
    <t>Szpital  Wojewódzki w Łomzy</t>
  </si>
  <si>
    <t>Cena jedn.opakbrutto</t>
  </si>
  <si>
    <t>Cefuroximum</t>
  </si>
  <si>
    <t>Zinnat</t>
  </si>
  <si>
    <t>10tbl.</t>
  </si>
  <si>
    <t>PAKIET NR 62</t>
  </si>
  <si>
    <t>Amoksycilin</t>
  </si>
  <si>
    <t>Amotaks dis</t>
  </si>
  <si>
    <t>1,0g</t>
  </si>
  <si>
    <t>16 kaps</t>
  </si>
  <si>
    <t>Ampicilinum</t>
  </si>
  <si>
    <t>Ampicillin</t>
  </si>
  <si>
    <t>20 fiol</t>
  </si>
  <si>
    <t xml:space="preserve"> fiol</t>
  </si>
  <si>
    <t>Doxycyclinum</t>
  </si>
  <si>
    <t>10 fiol/5ml</t>
  </si>
  <si>
    <t>10 kaps</t>
  </si>
  <si>
    <t>Węglan erythromycyny</t>
  </si>
  <si>
    <t>Davercin</t>
  </si>
  <si>
    <t>Erythromycinum</t>
  </si>
  <si>
    <t>Klarytromycin</t>
  </si>
  <si>
    <t>14tabl</t>
  </si>
  <si>
    <t>Neomycine</t>
  </si>
  <si>
    <t>Neomycyna</t>
  </si>
  <si>
    <t>16 tabl</t>
  </si>
  <si>
    <t>55ml</t>
  </si>
  <si>
    <t>Oxytetracyclin</t>
  </si>
  <si>
    <t>Oxycort</t>
  </si>
  <si>
    <t xml:space="preserve">Penicillinum </t>
  </si>
  <si>
    <t>Penicillinum          cryst.</t>
  </si>
  <si>
    <t>3000 000j.m</t>
  </si>
  <si>
    <t>Benzylopenicilin</t>
  </si>
  <si>
    <t>Penicillinum           proc.</t>
  </si>
  <si>
    <t>1200 000j.m</t>
  </si>
  <si>
    <t>Penicillinum          proc.</t>
  </si>
  <si>
    <t>2400 000j.m</t>
  </si>
  <si>
    <t>Piperacillin</t>
  </si>
  <si>
    <t>2g</t>
  </si>
  <si>
    <t>Rifampicyna</t>
  </si>
  <si>
    <t>Isoniazyd</t>
  </si>
  <si>
    <t>100tbl.powl.</t>
  </si>
  <si>
    <t>0,3g</t>
  </si>
  <si>
    <t>Roxitromycin</t>
  </si>
  <si>
    <t>Rolicyn</t>
  </si>
  <si>
    <t>10 tabl.</t>
  </si>
  <si>
    <t>Streptomycin sulfate</t>
  </si>
  <si>
    <t>Streptomycinum</t>
  </si>
  <si>
    <t>Cloxacilinum</t>
  </si>
  <si>
    <t>Syntarpen</t>
  </si>
  <si>
    <t>Cefamandole</t>
  </si>
  <si>
    <t>Tarcefandol</t>
  </si>
  <si>
    <t>Cefotaksym</t>
  </si>
  <si>
    <t>Tarcefoksym</t>
  </si>
  <si>
    <t>Ampicillin+sulbactam</t>
  </si>
  <si>
    <t>Unasyn</t>
  </si>
  <si>
    <t>inj/iv</t>
  </si>
  <si>
    <t>1,5g</t>
  </si>
  <si>
    <t>0,75g</t>
  </si>
  <si>
    <t>PAKIET NR  61</t>
  </si>
  <si>
    <t>Cena jed.opak. netto</t>
  </si>
  <si>
    <t>Cena jed.opak.brutto</t>
  </si>
  <si>
    <t>Citirizini dih.chlor.</t>
  </si>
  <si>
    <t>Cetyryzyna</t>
  </si>
  <si>
    <t>kr.doust</t>
  </si>
  <si>
    <t>1%10mg/1ml</t>
  </si>
  <si>
    <t>Macrogol</t>
  </si>
  <si>
    <t>Fortrans</t>
  </si>
  <si>
    <t>74g</t>
  </si>
  <si>
    <t>50sasz</t>
  </si>
  <si>
    <t>Niforantelum</t>
  </si>
  <si>
    <t>Macmiror</t>
  </si>
  <si>
    <t>20draż</t>
  </si>
  <si>
    <t>Bupivacainum</t>
  </si>
  <si>
    <t>Marcain</t>
  </si>
  <si>
    <t xml:space="preserve">inj </t>
  </si>
  <si>
    <t>0,5% 20ml</t>
  </si>
  <si>
    <t>Bupivacainum adrenal</t>
  </si>
  <si>
    <t>Marcain adrenalin</t>
  </si>
  <si>
    <t>Marcain Spin.HEAVY</t>
  </si>
  <si>
    <t>0.5% 4ml</t>
  </si>
  <si>
    <t>5amp.jał.</t>
  </si>
  <si>
    <t>Metoprolol</t>
  </si>
  <si>
    <t>Galantamina</t>
  </si>
  <si>
    <t>Nivalin</t>
  </si>
  <si>
    <t>2,5mg/1ml</t>
  </si>
  <si>
    <t>Pulmicort</t>
  </si>
  <si>
    <t>zaw.d/inh</t>
  </si>
  <si>
    <t>125mg/ml</t>
  </si>
  <si>
    <t>20poj.</t>
  </si>
  <si>
    <t>250mg/ml</t>
  </si>
  <si>
    <t>500mg/ml</t>
  </si>
  <si>
    <t>Diosmectite</t>
  </si>
  <si>
    <t>Smecta</t>
  </si>
  <si>
    <t>3,76 g</t>
  </si>
  <si>
    <t>Somatostatin</t>
  </si>
  <si>
    <t>fiol.</t>
  </si>
  <si>
    <t>250mcg</t>
  </si>
  <si>
    <t>Lidocaina</t>
  </si>
  <si>
    <t>Xylocaina 2% Astra</t>
  </si>
  <si>
    <t>2%50ml</t>
  </si>
  <si>
    <t>5 fiol</t>
  </si>
  <si>
    <t>PAKIET NR 60</t>
  </si>
  <si>
    <t>Ceftriakson</t>
  </si>
  <si>
    <t>Biotrakson</t>
  </si>
  <si>
    <t>inj/iv/im</t>
  </si>
  <si>
    <t>2000mg</t>
  </si>
  <si>
    <t>1000mg</t>
  </si>
  <si>
    <t>PAKIET NR 59</t>
  </si>
  <si>
    <t>Atorvastatinum</t>
  </si>
  <si>
    <t>Atorvasterol</t>
  </si>
  <si>
    <t>Doxazosinum</t>
  </si>
  <si>
    <t>Doxonex</t>
  </si>
  <si>
    <t>Enalaprilum</t>
  </si>
  <si>
    <t>Enarenal</t>
  </si>
  <si>
    <t>Magnesium sufate</t>
  </si>
  <si>
    <t>Magnesium sulfur.</t>
  </si>
  <si>
    <t>20%/10ml</t>
  </si>
  <si>
    <t>Metocard</t>
  </si>
  <si>
    <t>Metoprolol succinas</t>
  </si>
  <si>
    <t>Metocard ZK</t>
  </si>
  <si>
    <t>tabl.o pow.    uwal</t>
  </si>
  <si>
    <t>23,75mg</t>
  </si>
  <si>
    <t>28tabl o pow.uwal</t>
  </si>
  <si>
    <t>47,5mg</t>
  </si>
  <si>
    <t>95mg</t>
  </si>
  <si>
    <t>Metoclopramid</t>
  </si>
  <si>
    <t>0,01g/2ml</t>
  </si>
  <si>
    <t>Metronidazol</t>
  </si>
  <si>
    <t>tabl/      dop.</t>
  </si>
  <si>
    <t>Wodorowęglan sodu</t>
  </si>
  <si>
    <t>Natrium bicarbonic.</t>
  </si>
  <si>
    <t>8,4%/20ml</t>
  </si>
  <si>
    <t>Sól fizjologiczna</t>
  </si>
  <si>
    <t>Natrium chlor. 0,9%</t>
  </si>
  <si>
    <t>0,9%10ml</t>
  </si>
  <si>
    <t>100amp</t>
  </si>
  <si>
    <t>10%NaCl</t>
  </si>
  <si>
    <t>Natrium chlor. 10%</t>
  </si>
  <si>
    <t>Omeprazol</t>
  </si>
  <si>
    <t>Polfenon</t>
  </si>
  <si>
    <t>Polfilin</t>
  </si>
  <si>
    <t>0,1g/5ml</t>
  </si>
  <si>
    <t>0,3g/15ml</t>
  </si>
  <si>
    <t>Pentoksyfilina prol.</t>
  </si>
  <si>
    <t>Polfilin prol.</t>
  </si>
  <si>
    <t>0,4g</t>
  </si>
  <si>
    <t>Novocaina</t>
  </si>
  <si>
    <t>Polocaina hydr.1%</t>
  </si>
  <si>
    <t>Acetylosalicylic acid</t>
  </si>
  <si>
    <t>Polocard</t>
  </si>
  <si>
    <t>tabl.       dojelit</t>
  </si>
  <si>
    <t>60tabl.dojelit</t>
  </si>
  <si>
    <t>Acid.salicylic.</t>
  </si>
  <si>
    <t>Polopiryna S</t>
  </si>
  <si>
    <t>Tramadoli h/chlorid.</t>
  </si>
  <si>
    <t>Poltram</t>
  </si>
  <si>
    <t>20kaps</t>
  </si>
  <si>
    <t>Pyralgin</t>
  </si>
  <si>
    <t>6 tbl</t>
  </si>
  <si>
    <t>1g/2ml</t>
  </si>
  <si>
    <t>2,5g/5ml</t>
  </si>
  <si>
    <t>3tabl</t>
  </si>
  <si>
    <t>Venlafaxinum</t>
  </si>
  <si>
    <t>Prefaxine</t>
  </si>
  <si>
    <t>kaps.o przedł.     uwal.</t>
  </si>
  <si>
    <t>28kaps. twarde o przedł.uwal.</t>
  </si>
  <si>
    <t>Sertraline</t>
  </si>
  <si>
    <t>Zotral</t>
  </si>
  <si>
    <t>tabl.       powl.</t>
  </si>
  <si>
    <t>28tabl.powl.</t>
  </si>
  <si>
    <t>PAKIET NR  58</t>
  </si>
  <si>
    <t>Calcitionin</t>
  </si>
  <si>
    <t>100j.m/1ml</t>
  </si>
  <si>
    <t>Cerebrolysin</t>
  </si>
  <si>
    <t>215,2mg/1ml</t>
  </si>
  <si>
    <t>1amp a 10ml</t>
  </si>
  <si>
    <t>Colchicine</t>
  </si>
  <si>
    <t>Colchicum dispert</t>
  </si>
  <si>
    <t>Misoprostol</t>
  </si>
  <si>
    <t>Cytotec</t>
  </si>
  <si>
    <t>0,2mg</t>
  </si>
  <si>
    <t>Crotamiton</t>
  </si>
  <si>
    <t>40g</t>
  </si>
  <si>
    <t>Dicloabak</t>
  </si>
  <si>
    <t>gutt.opht.</t>
  </si>
  <si>
    <t>Oxybutynin</t>
  </si>
  <si>
    <t>Ditropan</t>
  </si>
  <si>
    <t>Ofloxacyna</t>
  </si>
  <si>
    <t>Floxal</t>
  </si>
  <si>
    <t>ung.opht</t>
  </si>
  <si>
    <t>0,3mg/1g</t>
  </si>
  <si>
    <t>3g op</t>
  </si>
  <si>
    <t>Flupentixol</t>
  </si>
  <si>
    <t>Fluanxol</t>
  </si>
  <si>
    <t>Fluanxol Depot</t>
  </si>
  <si>
    <t>Timonacic</t>
  </si>
  <si>
    <t>Heparegen</t>
  </si>
  <si>
    <t>Ferrum</t>
  </si>
  <si>
    <t>Hemofer</t>
  </si>
  <si>
    <t>50mg Fe/5ml</t>
  </si>
  <si>
    <t>Hydrochlorothiazid</t>
  </si>
  <si>
    <t>12,5g</t>
  </si>
  <si>
    <t>Lorazepam</t>
  </si>
  <si>
    <t>Lorafen</t>
  </si>
  <si>
    <t>25draż</t>
  </si>
  <si>
    <t>Loteprednol etabonate</t>
  </si>
  <si>
    <t>Lotemax</t>
  </si>
  <si>
    <t>Pyridostigmine bromide</t>
  </si>
  <si>
    <t>Mestinon</t>
  </si>
  <si>
    <t>150draż</t>
  </si>
  <si>
    <t>Thiamine</t>
  </si>
  <si>
    <t>MilgammaN</t>
  </si>
  <si>
    <t>inj.dom</t>
  </si>
  <si>
    <t>Oxymetazolin</t>
  </si>
  <si>
    <t>Nasivin</t>
  </si>
  <si>
    <t>krop.d/nos</t>
  </si>
  <si>
    <t>0,01%5ml</t>
  </si>
  <si>
    <t>0,025%10ml</t>
  </si>
  <si>
    <t>Phenylephrine</t>
  </si>
  <si>
    <t>Neosynephrine POS</t>
  </si>
  <si>
    <t>krop. d/oczu</t>
  </si>
  <si>
    <t>Isoniazidum</t>
  </si>
  <si>
    <t>Nidrazid</t>
  </si>
  <si>
    <t>250tbl</t>
  </si>
  <si>
    <t>Nimodipina</t>
  </si>
  <si>
    <t>Nimotop S</t>
  </si>
  <si>
    <t>30mg</t>
  </si>
  <si>
    <t>Acidum Acetylos.</t>
  </si>
  <si>
    <t>Nipas</t>
  </si>
  <si>
    <t>tbl.d/zęb.</t>
  </si>
  <si>
    <t>op50 tbl</t>
  </si>
  <si>
    <t>Oftaquix</t>
  </si>
  <si>
    <t>Partusisten</t>
  </si>
  <si>
    <t>0,5mg/10ml</t>
  </si>
  <si>
    <t>Glyceryl trinitrate</t>
  </si>
  <si>
    <t>Perlinganit</t>
  </si>
  <si>
    <t>0,01mg/10ml</t>
  </si>
  <si>
    <t>Lisinopril</t>
  </si>
  <si>
    <t>Prinivil</t>
  </si>
  <si>
    <t>28tbl.powl</t>
  </si>
  <si>
    <t>Theophiline</t>
  </si>
  <si>
    <t>Theospirex</t>
  </si>
  <si>
    <t>rozt.d/wstrz</t>
  </si>
  <si>
    <t>Moxifloxacin</t>
  </si>
  <si>
    <t>Vigamox</t>
  </si>
  <si>
    <t>Ergocalicferol</t>
  </si>
  <si>
    <t>VitaD</t>
  </si>
  <si>
    <t>PAKIET NR 57</t>
  </si>
  <si>
    <t>Aflegan</t>
  </si>
  <si>
    <t>0,015g/2ml</t>
  </si>
  <si>
    <t>Amlodypinum</t>
  </si>
  <si>
    <t>Agen</t>
  </si>
  <si>
    <t>Bisoprolol</t>
  </si>
  <si>
    <t>Bisocard</t>
  </si>
  <si>
    <t>1,25mg</t>
  </si>
  <si>
    <t>Hydroxyzinum</t>
  </si>
  <si>
    <t>Simvastatin</t>
  </si>
  <si>
    <t>Simvasterol</t>
  </si>
  <si>
    <t>Sopodorm</t>
  </si>
  <si>
    <t>5mg/2ml</t>
  </si>
  <si>
    <t>Solvertyl</t>
  </si>
  <si>
    <t>0,05g/2ml</t>
  </si>
  <si>
    <t>Pakiet nr 56</t>
  </si>
  <si>
    <t>Abaktal</t>
  </si>
  <si>
    <t>400mg/5ml</t>
  </si>
  <si>
    <t>Acetylocysteina</t>
  </si>
  <si>
    <t>ACC</t>
  </si>
  <si>
    <t>Alumim acetotartras</t>
  </si>
  <si>
    <t>Altacet</t>
  </si>
  <si>
    <t>Metildigoxin</t>
  </si>
  <si>
    <t>Bemecor</t>
  </si>
  <si>
    <t>Ketoprofen</t>
  </si>
  <si>
    <t>Ketonal</t>
  </si>
  <si>
    <t>Żelazo domięśn.</t>
  </si>
  <si>
    <t>i/im</t>
  </si>
  <si>
    <t>Lincomycin</t>
  </si>
  <si>
    <t>Lincocin</t>
  </si>
  <si>
    <t>12kaps.</t>
  </si>
  <si>
    <t>Nerolen</t>
  </si>
  <si>
    <t>300mg/1ml</t>
  </si>
  <si>
    <t>WARTOŚĆ CAŁEGO PAKIETU (NETTO)</t>
  </si>
  <si>
    <t>WARTOŚĆ CAŁEGO PAKIETU (BRUTTO)</t>
  </si>
  <si>
    <t>PAKIET NR 55</t>
  </si>
  <si>
    <t>Tianeptine sodium</t>
  </si>
  <si>
    <t>Coaxil</t>
  </si>
  <si>
    <t>12,5mg</t>
  </si>
  <si>
    <t>90tbl.powl.</t>
  </si>
  <si>
    <t>Gliclazide o zmodyfikowanym uwalnianiu</t>
  </si>
  <si>
    <t>Diaprel MR</t>
  </si>
  <si>
    <t>Indapamide o przedłużonym uwalnianiu</t>
  </si>
  <si>
    <t>Tertensif SR</t>
  </si>
  <si>
    <t>1,5mg</t>
  </si>
  <si>
    <t>Perindopril/          Indapamid</t>
  </si>
  <si>
    <t>Noliprel Forte</t>
  </si>
  <si>
    <t>5mg+1,25mg</t>
  </si>
  <si>
    <t xml:space="preserve">Perindoprilum arginium </t>
  </si>
  <si>
    <t>Prestarium</t>
  </si>
  <si>
    <t>Perindoprilum arginium Amlodypinum</t>
  </si>
  <si>
    <t>Co- Prestarium</t>
  </si>
  <si>
    <t>5mg+ 5mg</t>
  </si>
  <si>
    <t>90 tbl.</t>
  </si>
  <si>
    <t>10mg + 10mg</t>
  </si>
  <si>
    <t>10mg + 5mg</t>
  </si>
  <si>
    <t>Trimetazidine</t>
  </si>
  <si>
    <t>Preductal MR</t>
  </si>
  <si>
    <t>tbl.o zmod.uwal.</t>
  </si>
  <si>
    <t>35mg</t>
  </si>
  <si>
    <t>90tbl.o zmod.uwal.</t>
  </si>
  <si>
    <t>PAKIET NR 54</t>
  </si>
  <si>
    <t>Memotropil/     Nootropil</t>
  </si>
  <si>
    <t>1.2g</t>
  </si>
  <si>
    <t>0.8g</t>
  </si>
  <si>
    <t>3g/15ml</t>
  </si>
  <si>
    <t xml:space="preserve"> amp</t>
  </si>
  <si>
    <t>20%/150ml</t>
  </si>
  <si>
    <t>inj./ iv.</t>
  </si>
  <si>
    <t>12g/60ml</t>
  </si>
  <si>
    <t>PAKIET NR  53</t>
  </si>
  <si>
    <t>Irinotecan h/chloride</t>
  </si>
  <si>
    <t xml:space="preserve">Irinotecan </t>
  </si>
  <si>
    <t>konc.d/    rozt.d/inf</t>
  </si>
  <si>
    <t>fiol 2ml</t>
  </si>
  <si>
    <t>fiol 5ml</t>
  </si>
  <si>
    <t>PAKIET NR 52</t>
  </si>
  <si>
    <t>Midanium</t>
  </si>
  <si>
    <t>0,015g/3ml</t>
  </si>
  <si>
    <t>0,005g/5ml</t>
  </si>
  <si>
    <t>0,05g/10ml</t>
  </si>
  <si>
    <t>PAKIET NR  51</t>
  </si>
  <si>
    <t>Methylprednisolone hemisuccinate</t>
  </si>
  <si>
    <t>SoluMedrol</t>
  </si>
  <si>
    <t>0,5g/8ml</t>
  </si>
  <si>
    <t>1g/16ml</t>
  </si>
  <si>
    <t>0,25g/4ml</t>
  </si>
  <si>
    <t>0,125g/2ml</t>
  </si>
  <si>
    <t>PAKIET NR 50</t>
  </si>
  <si>
    <t>Szpital Powiatowy w  Zambrowie</t>
  </si>
  <si>
    <t>Pantoprazol/ Omeprazol</t>
  </si>
  <si>
    <t>Controloc/ Polprazol</t>
  </si>
  <si>
    <t>1.Substancja czynna rozpuszczalna w soli fizjologicznej i glukozie 5%</t>
  </si>
  <si>
    <t>PAKIET NR 49</t>
  </si>
  <si>
    <t>Cena    jedn. netto za  1 opak./1kaps/1 tabl. Doj.</t>
  </si>
  <si>
    <t>Pantoprazol</t>
  </si>
  <si>
    <t>Controloc</t>
  </si>
  <si>
    <t>Pantoprazol/    Omeprazol</t>
  </si>
  <si>
    <t>kaps/tbl dojel.</t>
  </si>
  <si>
    <t>1 kaps/1   tbl dojel.</t>
  </si>
  <si>
    <t>PAKIET NR 48</t>
  </si>
  <si>
    <t>Cena jedn.opak.   brutto</t>
  </si>
  <si>
    <t>Amantadyna</t>
  </si>
  <si>
    <t>Amantix</t>
  </si>
  <si>
    <t>200mg    /500ml</t>
  </si>
  <si>
    <t>Ornithine</t>
  </si>
  <si>
    <t>Hepa-Merz</t>
  </si>
  <si>
    <t>5g/10ml</t>
  </si>
  <si>
    <t>PAKIET NR  47</t>
  </si>
  <si>
    <t>Rocuronium bromide</t>
  </si>
  <si>
    <t>Esmeron</t>
  </si>
  <si>
    <t>10fiol/10ml</t>
  </si>
  <si>
    <t>Vecuronium bromide</t>
  </si>
  <si>
    <t>Norcuron</t>
  </si>
  <si>
    <t>PAKIET NR 46</t>
  </si>
  <si>
    <t>Propofol</t>
  </si>
  <si>
    <t>1%/20ml</t>
  </si>
  <si>
    <t>PAKIET NR  45</t>
  </si>
  <si>
    <t>Perfalgan</t>
  </si>
  <si>
    <t xml:space="preserve">0,01g/ml </t>
  </si>
  <si>
    <t xml:space="preserve"> 100ml/szt flakon</t>
  </si>
  <si>
    <t>0,01g/1ml</t>
  </si>
  <si>
    <t xml:space="preserve"> 50ml/szt flakon</t>
  </si>
  <si>
    <t>PAKIET NR 44</t>
  </si>
  <si>
    <t>Filgrastimum</t>
  </si>
  <si>
    <t>Neupogen, Tevagrastim</t>
  </si>
  <si>
    <t>30mln.JM/0,5ml</t>
  </si>
  <si>
    <t>1amp/strz</t>
  </si>
  <si>
    <t>48mln. JM/0,5ml/08ml</t>
  </si>
  <si>
    <t>PAKIET NR 43</t>
  </si>
  <si>
    <t>Eptifibatide</t>
  </si>
  <si>
    <t>Integrilin</t>
  </si>
  <si>
    <t>płyn inf.</t>
  </si>
  <si>
    <t>0,75mg/ml</t>
  </si>
  <si>
    <t xml:space="preserve">100ml/fiol </t>
  </si>
  <si>
    <t>2mg/ml</t>
  </si>
  <si>
    <t>10ml/fiol</t>
  </si>
  <si>
    <t>PAKIET NR 42</t>
  </si>
  <si>
    <t>Nazwa wyrobu medycznego oferowanego przez wykonawcę/numer katalogowy</t>
  </si>
  <si>
    <t xml:space="preserve">Zrównoważony roztw.soli fizjol. </t>
  </si>
  <si>
    <t>Zrównoważony roztw.soli fizjol. BSS</t>
  </si>
  <si>
    <t>roztw.</t>
  </si>
  <si>
    <t>500ml/but.plast.</t>
  </si>
  <si>
    <t>500ml/but.szkło</t>
  </si>
  <si>
    <t>PAKIET NR  41</t>
  </si>
  <si>
    <t>Nzwa leku oferowanego przez wykonawcę</t>
  </si>
  <si>
    <t>Sevofluran zawartość wody w przedziale 0,03%-0,1%</t>
  </si>
  <si>
    <t>Sevorane</t>
  </si>
  <si>
    <t>PAKIET NR 40</t>
  </si>
  <si>
    <t>100% regenerowana utleniona celuloza</t>
  </si>
  <si>
    <t>Surgicel</t>
  </si>
  <si>
    <t>opat.       hemostat.5x7,5cm</t>
  </si>
  <si>
    <t>12szt</t>
  </si>
  <si>
    <t>opat.       hemostat.10x20cm</t>
  </si>
  <si>
    <t>PAKIET NR  39</t>
  </si>
  <si>
    <t>Ondansetron</t>
  </si>
  <si>
    <t>8mg/4ml</t>
  </si>
  <si>
    <t>PAKIET NR  38</t>
  </si>
  <si>
    <t>Nimodipine</t>
  </si>
  <si>
    <t>Nimotop</t>
  </si>
  <si>
    <t>10mg/50ml</t>
  </si>
  <si>
    <t>PAKIET NR  37</t>
  </si>
  <si>
    <t>Pegfilgrastim</t>
  </si>
  <si>
    <t>Neulasta</t>
  </si>
  <si>
    <t>6mg/0,6ml</t>
  </si>
  <si>
    <t>PAKIET NR 36</t>
  </si>
  <si>
    <t>Ranibizumab</t>
  </si>
  <si>
    <t xml:space="preserve">Lucentis </t>
  </si>
  <si>
    <t>2,3mg/0,23ml</t>
  </si>
  <si>
    <t>PAKIET NR  35</t>
  </si>
  <si>
    <t>Ilość jm.</t>
  </si>
  <si>
    <t xml:space="preserve">Żel do miejsc.zniecz.błon śluz.z dodatkiem 3 środków antyseptycznych (hlorhexydyny,metylo i propylohydroksybenzoesanu), dostępny w formie sterylnej strzykawki jednorazowej o poj. 6ml, sterylizowana radiacyjnie   </t>
  </si>
  <si>
    <t>Aqua Touch</t>
  </si>
  <si>
    <t xml:space="preserve">żel </t>
  </si>
  <si>
    <t>6 ml</t>
  </si>
  <si>
    <t>1 sterylna amp.strz.</t>
  </si>
  <si>
    <t xml:space="preserve">Żel do miejsc.zniecz.błon śluz.z dodatkiem 3 środków antyseptycznych (hlorhexydyny,metylo i propylohydroksybenzoesanu), dostępny w formie sterylnej strzykawki jednorazowej o poj. 11ml, sterylizowana radiacyjnie   </t>
  </si>
  <si>
    <t>11 ml</t>
  </si>
  <si>
    <t>Żel do miejsc.zniecz.błon śluz.z dodatkiem 3 środków antyseptycznych (hlorhexydyny,metylo i propylohydroksybenzoesanu), dostępny w formie aplikatora harmonijkowego 15g, sterylizowany radiacyjnie</t>
  </si>
  <si>
    <t>1harmonijkowy aplikator</t>
  </si>
  <si>
    <t>PAKIET NR 34</t>
  </si>
  <si>
    <t>Szpital Wojewodzki w Łomzy</t>
  </si>
  <si>
    <t>Glycine</t>
  </si>
  <si>
    <t>płyn d/iryg.</t>
  </si>
  <si>
    <t>3000ml worek</t>
  </si>
  <si>
    <t>PAKIET NR 33</t>
  </si>
  <si>
    <t>Dalteparinum natricum</t>
  </si>
  <si>
    <t>Fragmin</t>
  </si>
  <si>
    <t>2500jm/0,2ml.</t>
  </si>
  <si>
    <t>10amp-strz.</t>
  </si>
  <si>
    <t>5000jm/0,2ml.</t>
  </si>
  <si>
    <t>7500jm/0,3m/.</t>
  </si>
  <si>
    <t>12500jm./0,5ml</t>
  </si>
  <si>
    <t>5amp-strz.</t>
  </si>
  <si>
    <t>15000jm/0,6ml</t>
  </si>
  <si>
    <t>PAKIET NR 32</t>
  </si>
  <si>
    <t xml:space="preserve">Gąbka z gentamycyną 10x10x0,5cm </t>
  </si>
  <si>
    <t>Garamycin</t>
  </si>
  <si>
    <t>gąbka</t>
  </si>
  <si>
    <t>130mg</t>
  </si>
  <si>
    <t>1 gąbka 10x10x0,5cm</t>
  </si>
  <si>
    <t>PAKIET NR 31</t>
  </si>
  <si>
    <t>Gąbka lecznicza Fibrynogen ludzki/Trombina ludzka</t>
  </si>
  <si>
    <t>Tachosil</t>
  </si>
  <si>
    <t>5,5mg 20j.m/cm2</t>
  </si>
  <si>
    <t>1 gąbka 9,5cmx4,8cm</t>
  </si>
  <si>
    <t>PAKIET NR 30</t>
  </si>
  <si>
    <t>Esomeprazol</t>
  </si>
  <si>
    <t>Nexium</t>
  </si>
  <si>
    <t>inj.doż</t>
  </si>
  <si>
    <t>PAKIET NR  29</t>
  </si>
  <si>
    <t>Nazwa leku oferowanego pzez wykonawcę</t>
  </si>
  <si>
    <t>Desfluran</t>
  </si>
  <si>
    <t>Suprane</t>
  </si>
  <si>
    <t>240 ml</t>
  </si>
  <si>
    <t>Sevofluran</t>
  </si>
  <si>
    <t>250 ml</t>
  </si>
  <si>
    <t>Isoflurane</t>
  </si>
  <si>
    <t>Aerrane</t>
  </si>
  <si>
    <t>PAKIET NR  28</t>
  </si>
  <si>
    <t>Atracurium besilate</t>
  </si>
  <si>
    <t>Tracrium</t>
  </si>
  <si>
    <t>Pakiet nr 27</t>
  </si>
  <si>
    <t>Nazwa leu oferowanego przez wykonawcę</t>
  </si>
  <si>
    <t>Cisplatinum konc.d/sporz.rozt.d/inf</t>
  </si>
  <si>
    <t>Cisplatin</t>
  </si>
  <si>
    <t>1 fiol 10ml</t>
  </si>
  <si>
    <t>1 fiol 50ml</t>
  </si>
  <si>
    <t>1 fiol 100ml</t>
  </si>
  <si>
    <t>Poz. 1, 2, 3 muszą pochodzić od jednego producenta</t>
  </si>
  <si>
    <t>PAKIET NR 26</t>
  </si>
  <si>
    <t>Vinorelbine</t>
  </si>
  <si>
    <t>Navelbine</t>
  </si>
  <si>
    <t>1kaps</t>
  </si>
  <si>
    <t>PAKIET NR 25</t>
  </si>
  <si>
    <t>Pemetrexed</t>
  </si>
  <si>
    <t>Alimta</t>
  </si>
  <si>
    <t>PAKIET NR  24</t>
  </si>
  <si>
    <t>Erlotinib</t>
  </si>
  <si>
    <t>Tarceva</t>
  </si>
  <si>
    <t>PAKIET NR 23</t>
  </si>
  <si>
    <t>Cetuximab</t>
  </si>
  <si>
    <t>Erbitux</t>
  </si>
  <si>
    <t>100mg/20ml</t>
  </si>
  <si>
    <t>PAKIET NR  22</t>
  </si>
  <si>
    <t xml:space="preserve"> Szpital Powiatowy w Zambrowie</t>
  </si>
  <si>
    <t>Capecitabine</t>
  </si>
  <si>
    <t>Xeloda</t>
  </si>
  <si>
    <t>120tbl</t>
  </si>
  <si>
    <t>PAKIET NR  21</t>
  </si>
  <si>
    <t xml:space="preserve">Ilość </t>
  </si>
  <si>
    <t>Lapatynib</t>
  </si>
  <si>
    <t>Tyverb</t>
  </si>
  <si>
    <t>70tbl</t>
  </si>
  <si>
    <t>PAKIET NR 20</t>
  </si>
  <si>
    <t>Topotecan</t>
  </si>
  <si>
    <t xml:space="preserve">Hycamtin </t>
  </si>
  <si>
    <t>5fiol/3ml</t>
  </si>
  <si>
    <t>PAKIET NR 19</t>
  </si>
  <si>
    <t>Fulvestrant</t>
  </si>
  <si>
    <t>Faslodex</t>
  </si>
  <si>
    <t>roz.d/wstrz.</t>
  </si>
  <si>
    <t>2amp.strz.</t>
  </si>
  <si>
    <t>Uwaga: Proszę o wskazanie w ostatniej kolumnie czy oferowany lek znajduje się w aktualnie obowiazujacym wykazie leków refundowanych poprzez wskazanie kodu EAN</t>
  </si>
  <si>
    <t>PAKIET NR  18</t>
  </si>
  <si>
    <t>Cipronex</t>
  </si>
  <si>
    <t>100ml/fl</t>
  </si>
  <si>
    <t>10tbl</t>
  </si>
  <si>
    <t>200ml/fl</t>
  </si>
  <si>
    <t>PAKIET NR 17</t>
  </si>
  <si>
    <t>Ceftazydym typ Monovial</t>
  </si>
  <si>
    <t>Fortum</t>
  </si>
  <si>
    <t>1fiol+worek 0,9%NaCl a 100ml</t>
  </si>
  <si>
    <t>Ceftazydym</t>
  </si>
  <si>
    <t>PAKIET NR 16</t>
  </si>
  <si>
    <t>Klindamycyna</t>
  </si>
  <si>
    <t>Clindamycin</t>
  </si>
  <si>
    <t>300mg/2ml</t>
  </si>
  <si>
    <t>600mg/4ml</t>
  </si>
  <si>
    <t>5fiol/5amp</t>
  </si>
  <si>
    <t>Dalacin C</t>
  </si>
  <si>
    <t>16kaps</t>
  </si>
  <si>
    <t>PAKIET NR  15</t>
  </si>
  <si>
    <t>Amoksycylina +kw.klawulanowy</t>
  </si>
  <si>
    <t>Taromentin</t>
  </si>
  <si>
    <t>1,2g</t>
  </si>
  <si>
    <t>625mg</t>
  </si>
  <si>
    <t>1fiol.</t>
  </si>
  <si>
    <t>WARTOŚĆ CAŁEGO PAKIETU ( NETTO)</t>
  </si>
  <si>
    <t>PAKIET NR  14</t>
  </si>
  <si>
    <t>Szpital Wojwódzki w Łomży</t>
  </si>
  <si>
    <t>Vancomycin</t>
  </si>
  <si>
    <t>PAKIET NR  13</t>
  </si>
  <si>
    <t>Teikoplanina</t>
  </si>
  <si>
    <t>Targocid</t>
  </si>
  <si>
    <t>PAKIET NR  12</t>
  </si>
  <si>
    <t>Gemcitabine</t>
  </si>
  <si>
    <t>Gembin</t>
  </si>
  <si>
    <t>40mg/ml</t>
  </si>
  <si>
    <t>1fiol/5ml</t>
  </si>
  <si>
    <t>1fiol/25ml</t>
  </si>
  <si>
    <t>WARTOŚĆ CAŁEGO PAKIETU NETTO</t>
  </si>
  <si>
    <t>WARTOŚĆ CAŁEGO PAKIETU BRUTTO</t>
  </si>
  <si>
    <t>Uwaga: Proszę o wskazanie w ostatniej kolumnie czy oferowany lek znajduje się w aktualnie obowiazujacym wykazie leków refundowanych poprzez wskazanie kodu EAN.</t>
  </si>
  <si>
    <t xml:space="preserve">Poz. 1, 2 - leki muszą pochodzić od jednego producenta. Po pierwszym otwarciu stabilność fizykochemiczna przez 28 dni w temp. 25 stopni C. </t>
  </si>
  <si>
    <t>Po rozcieńczeniu stabilność fizykochemiczna w 0,9%NaCl przez 5 dni w temp. 2-8 stopni C. Stabilność mikrob. 24 godziny w temp. 2 - 8 stopni C.</t>
  </si>
  <si>
    <t>PAKIET NR  11</t>
  </si>
  <si>
    <t>Docetaxel</t>
  </si>
  <si>
    <t>Camitotic konc.d/przyg.      roztw.d/wlew.doż</t>
  </si>
  <si>
    <t>1fiol/1ml</t>
  </si>
  <si>
    <t>1fiol/4ml</t>
  </si>
  <si>
    <t>1fiol/7ml</t>
  </si>
  <si>
    <t>Uwaga:poz.1,2,3 Fiolka wielokrotnego nakłucia</t>
  </si>
  <si>
    <t xml:space="preserve">Stabilność fizykochemiczna i mikrobiologiczna po pierwszym otwarciu fiolki przez 28 dni w temp 2,8 stopni C. </t>
  </si>
  <si>
    <t xml:space="preserve">Po rozcieńczeniu stabilność fizykochemiczna przez okres 8 godzin w temp. 25 stopniC i przez 3 dni w temp. 2 do 8 stopni C, chronione przed światłem </t>
  </si>
  <si>
    <t>Proszę o wskazanie w ostatniej kolumnie czy oferowany lek znajduje się w aktualnie obowiazujacym wykazie leków refundowanych poprzez wskazanie kodu EAN</t>
  </si>
  <si>
    <t>PAKIET NR 10</t>
  </si>
  <si>
    <t>Amikacin</t>
  </si>
  <si>
    <t>Biodacyna</t>
  </si>
  <si>
    <t>1fiol.a 4ml</t>
  </si>
  <si>
    <t>1fiol.a 2ml</t>
  </si>
  <si>
    <t>PAKIET NR  9</t>
  </si>
  <si>
    <t>Szpital Powiatowy w Zmbrowie</t>
  </si>
  <si>
    <t>Cefoperazone</t>
  </si>
  <si>
    <t>Sulperazon</t>
  </si>
  <si>
    <t>Superazon</t>
  </si>
  <si>
    <t>PAKIET NR  8</t>
  </si>
  <si>
    <t>Cefepime</t>
  </si>
  <si>
    <t>Maxipime</t>
  </si>
  <si>
    <t>PAKIET NR 7</t>
  </si>
  <si>
    <t>Nzawa leku oferowanego przez wykonawcę</t>
  </si>
  <si>
    <t>Tygecykline</t>
  </si>
  <si>
    <t>Tygacil</t>
  </si>
  <si>
    <t>PAKIET NR  6</t>
  </si>
  <si>
    <t>Piperacilina+    tazobactam</t>
  </si>
  <si>
    <t>Tazocin</t>
  </si>
  <si>
    <t>1. Lek o pełnych wskazaniach .</t>
  </si>
  <si>
    <t>dodatek EDTA</t>
  </si>
  <si>
    <t>PAKIET NR 5</t>
  </si>
  <si>
    <t>Linezolid</t>
  </si>
  <si>
    <t>Zyvoxid</t>
  </si>
  <si>
    <t>2mg/ml-300ml</t>
  </si>
  <si>
    <t>10wlew.</t>
  </si>
  <si>
    <t xml:space="preserve">PAKIET NR  4 </t>
  </si>
  <si>
    <t>Imipenem</t>
  </si>
  <si>
    <t>Tienam</t>
  </si>
  <si>
    <t xml:space="preserve">                                                                          Pełne wskazania oferowanego leku.</t>
  </si>
  <si>
    <t xml:space="preserve">PAKIET NR 3   </t>
  </si>
  <si>
    <t xml:space="preserve">Ciprofloxacin </t>
  </si>
  <si>
    <t>Proxacin</t>
  </si>
  <si>
    <t>100mg/10ml</t>
  </si>
  <si>
    <t xml:space="preserve"> 10fiol/ 20ml</t>
  </si>
  <si>
    <t xml:space="preserve">PAKIET NR 2 </t>
  </si>
  <si>
    <t>Cefuroksym</t>
  </si>
  <si>
    <t>Biofuroksym</t>
  </si>
  <si>
    <t xml:space="preserve">PAKIET NR 1 </t>
  </si>
  <si>
    <t>Cefazolina</t>
  </si>
  <si>
    <t>Tarfazolin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</si>
</sst>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"/>
    <numFmt numFmtId="166" formatCode="0.00"/>
    <numFmt numFmtId="167" formatCode="_-* #,##0.00\ _z_ł_-;\-* #,##0.00\ _z_ł_-;_-* \-??\ _z_ł_-;_-@_-"/>
    <numFmt numFmtId="168" formatCode="0%"/>
    <numFmt numFmtId="169" formatCode="#,##0"/>
    <numFmt numFmtId="170" formatCode="0.00%"/>
    <numFmt numFmtId="171" formatCode="0.0%"/>
    <numFmt numFmtId="172" formatCode="0.0"/>
    <numFmt numFmtId="173" formatCode="_(* #,##0.00_);_(* \(#,##0.00\);_(* \-??_);_(@_)"/>
    <numFmt numFmtId="174" formatCode="#,##0.00_ ;\-#,##0.00\ 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6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horizontal="center"/>
    </xf>
    <xf numFmtId="164" fontId="19" fillId="0" borderId="12" xfId="0" applyFont="1" applyBorder="1" applyAlignment="1">
      <alignment horizontal="left" vertical="center" wrapText="1"/>
    </xf>
    <xf numFmtId="164" fontId="19" fillId="0" borderId="10" xfId="0" applyFont="1" applyBorder="1" applyAlignment="1">
      <alignment wrapText="1"/>
    </xf>
    <xf numFmtId="164" fontId="19" fillId="0" borderId="13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19" fillId="0" borderId="10" xfId="0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Border="1" applyAlignment="1">
      <alignment/>
    </xf>
    <xf numFmtId="164" fontId="19" fillId="0" borderId="11" xfId="0" applyFont="1" applyBorder="1" applyAlignment="1">
      <alignment horizontal="center"/>
    </xf>
    <xf numFmtId="164" fontId="19" fillId="0" borderId="14" xfId="0" applyFont="1" applyBorder="1" applyAlignment="1">
      <alignment horizontal="left" vertical="center" wrapText="1"/>
    </xf>
    <xf numFmtId="164" fontId="19" fillId="0" borderId="11" xfId="0" applyFont="1" applyBorder="1" applyAlignment="1">
      <alignment wrapText="1"/>
    </xf>
    <xf numFmtId="164" fontId="19" fillId="0" borderId="15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165" fontId="19" fillId="0" borderId="11" xfId="0" applyNumberFormat="1" applyFont="1" applyBorder="1" applyAlignment="1">
      <alignment/>
    </xf>
    <xf numFmtId="164" fontId="20" fillId="0" borderId="10" xfId="0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 wrapText="1"/>
    </xf>
    <xf numFmtId="164" fontId="22" fillId="0" borderId="16" xfId="0" applyFont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2" fillId="0" borderId="17" xfId="0" applyFont="1" applyBorder="1" applyAlignment="1">
      <alignment horizontal="center"/>
    </xf>
    <xf numFmtId="164" fontId="22" fillId="0" borderId="18" xfId="0" applyFont="1" applyBorder="1" applyAlignment="1">
      <alignment horizontal="center" wrapText="1"/>
    </xf>
    <xf numFmtId="164" fontId="22" fillId="0" borderId="18" xfId="0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/>
    </xf>
    <xf numFmtId="164" fontId="23" fillId="0" borderId="18" xfId="0" applyFont="1" applyBorder="1" applyAlignment="1">
      <alignment horizontal="center" vertical="center"/>
    </xf>
    <xf numFmtId="166" fontId="22" fillId="0" borderId="18" xfId="0" applyNumberFormat="1" applyFont="1" applyFill="1" applyBorder="1" applyAlignment="1">
      <alignment horizontal="center" vertical="center"/>
    </xf>
    <xf numFmtId="166" fontId="22" fillId="0" borderId="18" xfId="0" applyNumberFormat="1" applyFont="1" applyBorder="1" applyAlignment="1">
      <alignment horizontal="center" vertical="center"/>
    </xf>
    <xf numFmtId="167" fontId="22" fillId="0" borderId="18" xfId="15" applyFont="1" applyFill="1" applyBorder="1" applyAlignment="1" applyProtection="1">
      <alignment horizontal="center" vertical="center" wrapText="1"/>
      <protection/>
    </xf>
    <xf numFmtId="166" fontId="22" fillId="0" borderId="18" xfId="0" applyNumberFormat="1" applyFont="1" applyBorder="1" applyAlignment="1">
      <alignment horizontal="center" wrapText="1"/>
    </xf>
    <xf numFmtId="164" fontId="22" fillId="0" borderId="18" xfId="0" applyFont="1" applyFill="1" applyBorder="1" applyAlignment="1">
      <alignment horizontal="center" vertical="center"/>
    </xf>
    <xf numFmtId="167" fontId="22" fillId="0" borderId="19" xfId="15" applyFont="1" applyFill="1" applyBorder="1" applyAlignment="1" applyProtection="1">
      <alignment horizontal="center" vertical="center" wrapText="1"/>
      <protection/>
    </xf>
    <xf numFmtId="166" fontId="22" fillId="0" borderId="19" xfId="0" applyNumberFormat="1" applyFont="1" applyBorder="1" applyAlignment="1">
      <alignment horizontal="center" wrapText="1"/>
    </xf>
    <xf numFmtId="164" fontId="23" fillId="0" borderId="10" xfId="0" applyFont="1" applyBorder="1" applyAlignment="1">
      <alignment horizontal="center"/>
    </xf>
    <xf numFmtId="167" fontId="23" fillId="0" borderId="10" xfId="15" applyFont="1" applyFill="1" applyBorder="1" applyAlignment="1" applyProtection="1">
      <alignment horizontal="center"/>
      <protection/>
    </xf>
    <xf numFmtId="164" fontId="20" fillId="0" borderId="0" xfId="0" applyFont="1" applyBorder="1" applyAlignment="1">
      <alignment horizontal="center"/>
    </xf>
    <xf numFmtId="164" fontId="19" fillId="0" borderId="13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 wrapText="1"/>
    </xf>
    <xf numFmtId="164" fontId="19" fillId="0" borderId="18" xfId="0" applyFont="1" applyBorder="1" applyAlignment="1">
      <alignment horizontal="center" vertical="center" wrapText="1"/>
    </xf>
    <xf numFmtId="164" fontId="20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/>
    </xf>
    <xf numFmtId="164" fontId="19" fillId="0" borderId="20" xfId="0" applyFont="1" applyBorder="1" applyAlignment="1">
      <alignment horizontal="center" vertical="center"/>
    </xf>
    <xf numFmtId="164" fontId="19" fillId="0" borderId="18" xfId="0" applyFont="1" applyFill="1" applyBorder="1" applyAlignment="1">
      <alignment horizontal="center" vertical="center"/>
    </xf>
    <xf numFmtId="166" fontId="19" fillId="0" borderId="18" xfId="0" applyNumberFormat="1" applyFont="1" applyBorder="1" applyAlignment="1">
      <alignment horizontal="center" vertical="center"/>
    </xf>
    <xf numFmtId="166" fontId="19" fillId="0" borderId="18" xfId="0" applyNumberFormat="1" applyFont="1" applyBorder="1" applyAlignment="1">
      <alignment horizontal="center" vertical="center" wrapText="1"/>
    </xf>
    <xf numFmtId="166" fontId="19" fillId="0" borderId="20" xfId="0" applyNumberFormat="1" applyFont="1" applyBorder="1" applyAlignment="1">
      <alignment horizontal="center" wrapText="1"/>
    </xf>
    <xf numFmtId="164" fontId="19" fillId="0" borderId="10" xfId="0" applyFont="1" applyBorder="1" applyAlignment="1">
      <alignment/>
    </xf>
    <xf numFmtId="164" fontId="19" fillId="0" borderId="21" xfId="0" applyFont="1" applyBorder="1" applyAlignment="1">
      <alignment horizontal="center"/>
    </xf>
    <xf numFmtId="164" fontId="19" fillId="0" borderId="19" xfId="0" applyFont="1" applyBorder="1" applyAlignment="1">
      <alignment horizontal="center" wrapText="1"/>
    </xf>
    <xf numFmtId="164" fontId="19" fillId="0" borderId="19" xfId="0" applyFont="1" applyBorder="1" applyAlignment="1">
      <alignment horizontal="center" vertical="center" wrapText="1"/>
    </xf>
    <xf numFmtId="164" fontId="20" fillId="0" borderId="19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/>
    </xf>
    <xf numFmtId="164" fontId="19" fillId="0" borderId="19" xfId="0" applyFont="1" applyFill="1" applyBorder="1" applyAlignment="1">
      <alignment horizontal="center" vertical="center"/>
    </xf>
    <xf numFmtId="166" fontId="19" fillId="0" borderId="19" xfId="0" applyNumberFormat="1" applyFont="1" applyBorder="1" applyAlignment="1">
      <alignment horizontal="center" vertical="center"/>
    </xf>
    <xf numFmtId="166" fontId="19" fillId="0" borderId="19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wrapText="1"/>
    </xf>
    <xf numFmtId="164" fontId="19" fillId="0" borderId="11" xfId="0" applyFont="1" applyBorder="1" applyAlignment="1">
      <alignment/>
    </xf>
    <xf numFmtId="166" fontId="20" fillId="0" borderId="10" xfId="0" applyNumberFormat="1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2" fillId="0" borderId="0" xfId="0" applyFont="1" applyFill="1" applyAlignment="1">
      <alignment/>
    </xf>
    <xf numFmtId="164" fontId="23" fillId="0" borderId="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center" vertical="center"/>
    </xf>
    <xf numFmtId="164" fontId="19" fillId="0" borderId="12" xfId="0" applyFont="1" applyFill="1" applyBorder="1" applyAlignment="1">
      <alignment horizontal="center" vertical="center"/>
    </xf>
    <xf numFmtId="164" fontId="19" fillId="0" borderId="12" xfId="0" applyFont="1" applyFill="1" applyBorder="1" applyAlignment="1">
      <alignment wrapText="1"/>
    </xf>
    <xf numFmtId="164" fontId="19" fillId="0" borderId="10" xfId="0" applyFon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 vertical="center"/>
    </xf>
    <xf numFmtId="167" fontId="19" fillId="0" borderId="10" xfId="15" applyFont="1" applyFill="1" applyBorder="1" applyAlignment="1" applyProtection="1">
      <alignment horizontal="center" vertical="center" wrapText="1"/>
      <protection/>
    </xf>
    <xf numFmtId="166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wrapText="1"/>
    </xf>
    <xf numFmtId="167" fontId="19" fillId="0" borderId="10" xfId="15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>
      <alignment horizontal="center" vertical="center"/>
    </xf>
    <xf numFmtId="164" fontId="19" fillId="0" borderId="14" xfId="0" applyFont="1" applyFill="1" applyBorder="1" applyAlignment="1">
      <alignment wrapText="1"/>
    </xf>
    <xf numFmtId="164" fontId="19" fillId="0" borderId="11" xfId="0" applyFont="1" applyFill="1" applyBorder="1" applyAlignment="1">
      <alignment vertical="center" wrapText="1"/>
    </xf>
    <xf numFmtId="164" fontId="19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/>
    </xf>
    <xf numFmtId="164" fontId="20" fillId="0" borderId="11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164" fontId="20" fillId="0" borderId="10" xfId="0" applyFont="1" applyFill="1" applyBorder="1" applyAlignment="1">
      <alignment horizontal="center"/>
    </xf>
    <xf numFmtId="167" fontId="19" fillId="0" borderId="10" xfId="15" applyFont="1" applyFill="1" applyBorder="1" applyAlignment="1" applyProtection="1">
      <alignment horizontal="center"/>
      <protection/>
    </xf>
    <xf numFmtId="164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 horizontal="left" vertical="center" wrapText="1"/>
    </xf>
    <xf numFmtId="164" fontId="19" fillId="0" borderId="11" xfId="0" applyFont="1" applyFill="1" applyBorder="1" applyAlignment="1">
      <alignment wrapText="1"/>
    </xf>
    <xf numFmtId="164" fontId="19" fillId="0" borderId="13" xfId="0" applyFont="1" applyFill="1" applyBorder="1" applyAlignment="1">
      <alignment wrapText="1"/>
    </xf>
    <xf numFmtId="164" fontId="19" fillId="0" borderId="17" xfId="0" applyFont="1" applyFill="1" applyBorder="1" applyAlignment="1">
      <alignment wrapText="1"/>
    </xf>
    <xf numFmtId="164" fontId="19" fillId="0" borderId="10" xfId="0" applyFont="1" applyFill="1" applyBorder="1" applyAlignment="1">
      <alignment horizontal="center" wrapText="1"/>
    </xf>
    <xf numFmtId="164" fontId="19" fillId="0" borderId="11" xfId="0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 wrapText="1"/>
    </xf>
    <xf numFmtId="164" fontId="20" fillId="0" borderId="11" xfId="0" applyFont="1" applyFill="1" applyBorder="1" applyAlignment="1">
      <alignment horizontal="center"/>
    </xf>
    <xf numFmtId="167" fontId="19" fillId="0" borderId="11" xfId="15" applyFont="1" applyFill="1" applyBorder="1" applyAlignment="1" applyProtection="1">
      <alignment horizontal="center"/>
      <protection/>
    </xf>
    <xf numFmtId="164" fontId="19" fillId="0" borderId="11" xfId="0" applyNumberFormat="1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/>
    </xf>
    <xf numFmtId="164" fontId="19" fillId="0" borderId="10" xfId="0" applyFont="1" applyBorder="1" applyAlignment="1">
      <alignment horizontal="left" vertical="center" wrapText="1"/>
    </xf>
    <xf numFmtId="165" fontId="19" fillId="0" borderId="10" xfId="0" applyNumberFormat="1" applyFont="1" applyBorder="1" applyAlignment="1">
      <alignment horizontal="center"/>
    </xf>
    <xf numFmtId="164" fontId="20" fillId="0" borderId="0" xfId="0" applyFont="1" applyFill="1" applyBorder="1" applyAlignment="1">
      <alignment horizontal="left"/>
    </xf>
    <xf numFmtId="166" fontId="19" fillId="0" borderId="10" xfId="0" applyNumberFormat="1" applyFont="1" applyFill="1" applyBorder="1" applyAlignment="1">
      <alignment horizontal="center" wrapText="1"/>
    </xf>
    <xf numFmtId="167" fontId="20" fillId="0" borderId="10" xfId="15" applyFont="1" applyFill="1" applyBorder="1" applyAlignment="1" applyProtection="1">
      <alignment horizontal="center" wrapText="1"/>
      <protection/>
    </xf>
    <xf numFmtId="164" fontId="19" fillId="0" borderId="13" xfId="0" applyFont="1" applyFill="1" applyBorder="1" applyAlignment="1">
      <alignment horizontal="center" vertical="center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center"/>
    </xf>
    <xf numFmtId="164" fontId="19" fillId="0" borderId="19" xfId="0" applyFont="1" applyFill="1" applyBorder="1" applyAlignment="1">
      <alignment horizontal="center" vertical="center" wrapText="1"/>
    </xf>
    <xf numFmtId="164" fontId="20" fillId="0" borderId="19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7" fontId="19" fillId="0" borderId="19" xfId="15" applyFont="1" applyFill="1" applyBorder="1" applyAlignment="1" applyProtection="1">
      <alignment horizontal="center" vertical="center"/>
      <protection/>
    </xf>
    <xf numFmtId="167" fontId="19" fillId="0" borderId="19" xfId="15" applyFont="1" applyFill="1" applyBorder="1" applyAlignment="1" applyProtection="1">
      <alignment horizontal="center" vertical="center" wrapText="1"/>
      <protection/>
    </xf>
    <xf numFmtId="166" fontId="19" fillId="0" borderId="19" xfId="0" applyNumberFormat="1" applyFont="1" applyFill="1" applyBorder="1" applyAlignment="1">
      <alignment horizontal="center" wrapText="1"/>
    </xf>
    <xf numFmtId="164" fontId="19" fillId="0" borderId="17" xfId="0" applyFont="1" applyFill="1" applyBorder="1" applyAlignment="1">
      <alignment horizontal="center"/>
    </xf>
    <xf numFmtId="164" fontId="19" fillId="0" borderId="18" xfId="0" applyFont="1" applyFill="1" applyBorder="1" applyAlignment="1">
      <alignment horizontal="center" vertical="center" wrapText="1"/>
    </xf>
    <xf numFmtId="164" fontId="20" fillId="0" borderId="18" xfId="0" applyFont="1" applyFill="1" applyBorder="1" applyAlignment="1">
      <alignment horizontal="center" vertical="center"/>
    </xf>
    <xf numFmtId="164" fontId="19" fillId="0" borderId="20" xfId="0" applyFont="1" applyFill="1" applyBorder="1" applyAlignment="1">
      <alignment horizontal="center" vertical="center"/>
    </xf>
    <xf numFmtId="167" fontId="19" fillId="0" borderId="18" xfId="15" applyFont="1" applyFill="1" applyBorder="1" applyAlignment="1" applyProtection="1">
      <alignment horizontal="center" vertical="center"/>
      <protection/>
    </xf>
    <xf numFmtId="167" fontId="19" fillId="0" borderId="18" xfId="15" applyFont="1" applyFill="1" applyBorder="1" applyAlignment="1" applyProtection="1">
      <alignment horizontal="center" vertical="center" wrapText="1"/>
      <protection/>
    </xf>
    <xf numFmtId="166" fontId="19" fillId="0" borderId="18" xfId="0" applyNumberFormat="1" applyFont="1" applyFill="1" applyBorder="1" applyAlignment="1">
      <alignment horizontal="center" wrapText="1"/>
    </xf>
    <xf numFmtId="167" fontId="19" fillId="0" borderId="0" xfId="15" applyFont="1" applyFill="1" applyBorder="1" applyAlignment="1" applyProtection="1">
      <alignment horizontal="center" vertical="center" wrapText="1"/>
      <protection/>
    </xf>
    <xf numFmtId="166" fontId="19" fillId="0" borderId="11" xfId="0" applyNumberFormat="1" applyFont="1" applyFill="1" applyBorder="1" applyAlignment="1">
      <alignment horizontal="center" wrapText="1"/>
    </xf>
    <xf numFmtId="164" fontId="20" fillId="0" borderId="12" xfId="0" applyFont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/>
    </xf>
    <xf numFmtId="164" fontId="20" fillId="0" borderId="12" xfId="0" applyFont="1" applyFill="1" applyBorder="1" applyAlignment="1">
      <alignment horizontal="center" vertical="center"/>
    </xf>
    <xf numFmtId="164" fontId="20" fillId="0" borderId="0" xfId="0" applyFont="1" applyFill="1" applyAlignment="1">
      <alignment/>
    </xf>
    <xf numFmtId="169" fontId="20" fillId="0" borderId="11" xfId="0" applyNumberFormat="1" applyFont="1" applyFill="1" applyBorder="1" applyAlignment="1">
      <alignment horizontal="center" vertical="center" wrapText="1"/>
    </xf>
    <xf numFmtId="169" fontId="19" fillId="0" borderId="11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9" fontId="20" fillId="0" borderId="10" xfId="0" applyNumberFormat="1" applyFont="1" applyBorder="1" applyAlignment="1">
      <alignment horizontal="center" vertical="center"/>
    </xf>
    <xf numFmtId="169" fontId="19" fillId="0" borderId="10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left" vertical="center" wrapText="1"/>
    </xf>
    <xf numFmtId="164" fontId="20" fillId="0" borderId="11" xfId="0" applyFont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19" applyNumberFormat="1" applyFont="1" applyFill="1" applyBorder="1" applyAlignment="1" applyProtection="1">
      <alignment horizontal="center" vertical="center"/>
      <protection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top"/>
    </xf>
    <xf numFmtId="164" fontId="20" fillId="0" borderId="10" xfId="0" applyNumberFormat="1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vertical="top" wrapText="1"/>
    </xf>
    <xf numFmtId="164" fontId="20" fillId="0" borderId="17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top"/>
    </xf>
    <xf numFmtId="164" fontId="19" fillId="0" borderId="0" xfId="0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10" xfId="15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Font="1" applyFill="1" applyBorder="1" applyAlignment="1">
      <alignment horizontal="left" vertical="center" wrapText="1"/>
    </xf>
    <xf numFmtId="164" fontId="19" fillId="0" borderId="11" xfId="15" applyNumberFormat="1" applyFont="1" applyFill="1" applyBorder="1" applyAlignment="1" applyProtection="1">
      <alignment horizontal="center" vertical="center" wrapText="1"/>
      <protection/>
    </xf>
    <xf numFmtId="164" fontId="19" fillId="0" borderId="14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/>
    </xf>
    <xf numFmtId="164" fontId="24" fillId="0" borderId="0" xfId="0" applyFont="1" applyBorder="1" applyAlignment="1">
      <alignment horizontal="center"/>
    </xf>
    <xf numFmtId="164" fontId="19" fillId="0" borderId="17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vertical="top" wrapText="1"/>
    </xf>
    <xf numFmtId="166" fontId="19" fillId="0" borderId="18" xfId="0" applyNumberFormat="1" applyFont="1" applyFill="1" applyBorder="1" applyAlignment="1">
      <alignment horizontal="center" vertical="center"/>
    </xf>
    <xf numFmtId="167" fontId="19" fillId="0" borderId="18" xfId="15" applyFont="1" applyFill="1" applyBorder="1" applyAlignment="1" applyProtection="1">
      <alignment horizontal="center" wrapText="1"/>
      <protection/>
    </xf>
    <xf numFmtId="164" fontId="19" fillId="0" borderId="22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7" fontId="19" fillId="0" borderId="18" xfId="15" applyFont="1" applyFill="1" applyBorder="1" applyAlignment="1" applyProtection="1">
      <alignment horizontal="center"/>
      <protection/>
    </xf>
    <xf numFmtId="164" fontId="19" fillId="0" borderId="21" xfId="0" applyFont="1" applyFill="1" applyBorder="1" applyAlignment="1">
      <alignment horizontal="center" vertical="center"/>
    </xf>
    <xf numFmtId="164" fontId="19" fillId="0" borderId="19" xfId="0" applyFont="1" applyFill="1" applyBorder="1" applyAlignment="1">
      <alignment vertical="top" wrapText="1"/>
    </xf>
    <xf numFmtId="167" fontId="19" fillId="0" borderId="19" xfId="15" applyFont="1" applyFill="1" applyBorder="1" applyAlignment="1" applyProtection="1">
      <alignment horizontal="center"/>
      <protection/>
    </xf>
    <xf numFmtId="166" fontId="19" fillId="0" borderId="19" xfId="0" applyNumberFormat="1" applyFont="1" applyFill="1" applyBorder="1" applyAlignment="1">
      <alignment horizontal="center" vertical="center"/>
    </xf>
    <xf numFmtId="167" fontId="19" fillId="0" borderId="19" xfId="15" applyFont="1" applyFill="1" applyBorder="1" applyAlignment="1" applyProtection="1">
      <alignment horizontal="center" wrapText="1"/>
      <protection/>
    </xf>
    <xf numFmtId="164" fontId="19" fillId="0" borderId="15" xfId="0" applyFont="1" applyFill="1" applyBorder="1" applyAlignment="1">
      <alignment horizontal="center" vertical="center"/>
    </xf>
    <xf numFmtId="164" fontId="19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167" fontId="19" fillId="0" borderId="17" xfId="15" applyFont="1" applyFill="1" applyBorder="1" applyAlignment="1" applyProtection="1">
      <alignment horizontal="center" vertical="center" wrapText="1"/>
      <protection/>
    </xf>
    <xf numFmtId="166" fontId="19" fillId="0" borderId="17" xfId="0" applyNumberFormat="1" applyFont="1" applyFill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/>
    </xf>
    <xf numFmtId="164" fontId="20" fillId="0" borderId="22" xfId="0" applyFont="1" applyBorder="1" applyAlignment="1">
      <alignment horizontal="center" vertical="center"/>
    </xf>
    <xf numFmtId="164" fontId="19" fillId="0" borderId="0" xfId="0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wrapText="1"/>
    </xf>
    <xf numFmtId="166" fontId="19" fillId="0" borderId="0" xfId="0" applyNumberFormat="1" applyFont="1" applyFill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6" fontId="19" fillId="0" borderId="10" xfId="0" applyNumberFormat="1" applyFont="1" applyBorder="1" applyAlignment="1">
      <alignment/>
    </xf>
    <xf numFmtId="167" fontId="19" fillId="0" borderId="10" xfId="15" applyFont="1" applyFill="1" applyBorder="1" applyAlignment="1" applyProtection="1">
      <alignment/>
      <protection/>
    </xf>
    <xf numFmtId="167" fontId="20" fillId="0" borderId="10" xfId="15" applyFont="1" applyFill="1" applyBorder="1" applyAlignment="1" applyProtection="1">
      <alignment horizontal="center"/>
      <protection/>
    </xf>
    <xf numFmtId="167" fontId="19" fillId="0" borderId="10" xfId="15" applyFont="1" applyFill="1" applyBorder="1" applyAlignment="1" applyProtection="1">
      <alignment horizontal="left" vertical="center" wrapText="1"/>
      <protection/>
    </xf>
    <xf numFmtId="166" fontId="19" fillId="0" borderId="10" xfId="0" applyNumberFormat="1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wrapText="1"/>
    </xf>
    <xf numFmtId="164" fontId="20" fillId="0" borderId="11" xfId="0" applyFont="1" applyBorder="1" applyAlignment="1">
      <alignment horizontal="center" vertical="center" wrapText="1"/>
    </xf>
    <xf numFmtId="167" fontId="19" fillId="0" borderId="11" xfId="15" applyFont="1" applyFill="1" applyBorder="1" applyAlignment="1" applyProtection="1">
      <alignment horizontal="left"/>
      <protection/>
    </xf>
    <xf numFmtId="166" fontId="19" fillId="0" borderId="11" xfId="0" applyNumberFormat="1" applyFont="1" applyBorder="1" applyAlignment="1">
      <alignment horizontal="center" vertical="center" wrapText="1"/>
    </xf>
    <xf numFmtId="167" fontId="19" fillId="0" borderId="11" xfId="0" applyNumberFormat="1" applyFont="1" applyBorder="1" applyAlignment="1">
      <alignment horizontal="center"/>
    </xf>
    <xf numFmtId="167" fontId="19" fillId="0" borderId="11" xfId="15" applyFont="1" applyFill="1" applyBorder="1" applyAlignment="1" applyProtection="1">
      <alignment/>
      <protection/>
    </xf>
    <xf numFmtId="167" fontId="19" fillId="0" borderId="11" xfId="0" applyNumberFormat="1" applyFont="1" applyBorder="1" applyAlignment="1">
      <alignment/>
    </xf>
    <xf numFmtId="168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vertical="center" wrapText="1"/>
    </xf>
    <xf numFmtId="166" fontId="19" fillId="0" borderId="10" xfId="0" applyNumberFormat="1" applyFont="1" applyFill="1" applyBorder="1" applyAlignment="1">
      <alignment vertical="center" wrapText="1"/>
    </xf>
    <xf numFmtId="164" fontId="19" fillId="0" borderId="11" xfId="0" applyFont="1" applyFill="1" applyBorder="1" applyAlignment="1">
      <alignment horizont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vertical="center" wrapText="1"/>
    </xf>
    <xf numFmtId="166" fontId="19" fillId="0" borderId="11" xfId="0" applyNumberFormat="1" applyFont="1" applyFill="1" applyBorder="1" applyAlignment="1">
      <alignment vertical="center" wrapText="1"/>
    </xf>
    <xf numFmtId="165" fontId="19" fillId="0" borderId="11" xfId="0" applyNumberFormat="1" applyFont="1" applyFill="1" applyBorder="1" applyAlignment="1">
      <alignment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167" fontId="19" fillId="0" borderId="11" xfId="15" applyFont="1" applyFill="1" applyBorder="1" applyAlignment="1" applyProtection="1">
      <alignment horizontal="center" vertical="center"/>
      <protection/>
    </xf>
    <xf numFmtId="168" fontId="19" fillId="0" borderId="11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>
      <alignment horizontal="center" vertical="center"/>
    </xf>
    <xf numFmtId="165" fontId="20" fillId="0" borderId="17" xfId="0" applyNumberFormat="1" applyFont="1" applyFill="1" applyBorder="1" applyAlignment="1">
      <alignment horizontal="center"/>
    </xf>
    <xf numFmtId="164" fontId="19" fillId="0" borderId="11" xfId="15" applyNumberFormat="1" applyFont="1" applyFill="1" applyBorder="1" applyAlignment="1" applyProtection="1">
      <alignment horizontal="center" vertical="center"/>
      <protection/>
    </xf>
    <xf numFmtId="167" fontId="19" fillId="0" borderId="11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/>
    </xf>
    <xf numFmtId="164" fontId="19" fillId="0" borderId="14" xfId="0" applyFont="1" applyBorder="1" applyAlignment="1">
      <alignment horizontal="center" vertical="center"/>
    </xf>
    <xf numFmtId="164" fontId="19" fillId="0" borderId="23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7" fontId="19" fillId="0" borderId="10" xfId="15" applyFont="1" applyFill="1" applyBorder="1" applyAlignment="1" applyProtection="1">
      <alignment vertical="center" wrapText="1"/>
      <protection/>
    </xf>
    <xf numFmtId="167" fontId="19" fillId="0" borderId="10" xfId="15" applyFont="1" applyFill="1" applyBorder="1" applyAlignment="1" applyProtection="1">
      <alignment vertical="center"/>
      <protection/>
    </xf>
    <xf numFmtId="168" fontId="19" fillId="0" borderId="10" xfId="0" applyNumberFormat="1" applyFont="1" applyFill="1" applyBorder="1" applyAlignment="1">
      <alignment horizontal="center" vertical="center"/>
    </xf>
    <xf numFmtId="170" fontId="19" fillId="0" borderId="10" xfId="0" applyNumberFormat="1" applyFont="1" applyFill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165" fontId="19" fillId="0" borderId="10" xfId="0" applyNumberFormat="1" applyFont="1" applyFill="1" applyBorder="1" applyAlignment="1">
      <alignment horizontal="right" vertical="center" wrapText="1"/>
    </xf>
    <xf numFmtId="166" fontId="19" fillId="0" borderId="10" xfId="0" applyNumberFormat="1" applyFont="1" applyFill="1" applyBorder="1" applyAlignment="1">
      <alignment horizontal="right"/>
    </xf>
    <xf numFmtId="164" fontId="19" fillId="0" borderId="10" xfId="0" applyFont="1" applyFill="1" applyBorder="1" applyAlignment="1">
      <alignment horizontal="right"/>
    </xf>
    <xf numFmtId="168" fontId="19" fillId="0" borderId="10" xfId="0" applyNumberFormat="1" applyFont="1" applyFill="1" applyBorder="1" applyAlignment="1">
      <alignment horizontal="center"/>
    </xf>
    <xf numFmtId="164" fontId="19" fillId="0" borderId="10" xfId="0" applyFont="1" applyFill="1" applyBorder="1" applyAlignment="1">
      <alignment horizontal="right" vertical="center"/>
    </xf>
    <xf numFmtId="171" fontId="19" fillId="0" borderId="10" xfId="0" applyNumberFormat="1" applyFont="1" applyFill="1" applyBorder="1" applyAlignment="1">
      <alignment horizontal="center"/>
    </xf>
    <xf numFmtId="166" fontId="19" fillId="0" borderId="10" xfId="15" applyNumberFormat="1" applyFont="1" applyFill="1" applyBorder="1" applyAlignment="1" applyProtection="1">
      <alignment horizontal="right" vertical="center" wrapText="1"/>
      <protection/>
    </xf>
    <xf numFmtId="167" fontId="19" fillId="0" borderId="10" xfId="15" applyFont="1" applyFill="1" applyBorder="1" applyAlignment="1" applyProtection="1">
      <alignment horizontal="right"/>
      <protection/>
    </xf>
    <xf numFmtId="164" fontId="19" fillId="0" borderId="11" xfId="0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 vertical="center" wrapText="1"/>
    </xf>
    <xf numFmtId="165" fontId="19" fillId="0" borderId="11" xfId="0" applyNumberFormat="1" applyFont="1" applyFill="1" applyBorder="1" applyAlignment="1">
      <alignment horizontal="right" vertical="center" wrapText="1"/>
    </xf>
    <xf numFmtId="164" fontId="22" fillId="0" borderId="0" xfId="0" applyFont="1" applyFill="1" applyAlignment="1">
      <alignment horizontal="center"/>
    </xf>
    <xf numFmtId="164" fontId="19" fillId="0" borderId="10" xfId="0" applyNumberFormat="1" applyFont="1" applyFill="1" applyBorder="1" applyAlignment="1">
      <alignment/>
    </xf>
    <xf numFmtId="170" fontId="19" fillId="0" borderId="10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/>
    </xf>
    <xf numFmtId="165" fontId="19" fillId="0" borderId="13" xfId="0" applyNumberFormat="1" applyFont="1" applyFill="1" applyBorder="1" applyAlignment="1">
      <alignment/>
    </xf>
    <xf numFmtId="170" fontId="19" fillId="0" borderId="10" xfId="0" applyNumberFormat="1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11" xfId="0" applyNumberFormat="1" applyFont="1" applyBorder="1" applyAlignment="1">
      <alignment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/>
    </xf>
    <xf numFmtId="164" fontId="19" fillId="0" borderId="12" xfId="0" applyFont="1" applyBorder="1" applyAlignment="1">
      <alignment horizontal="center" vertical="center"/>
    </xf>
    <xf numFmtId="164" fontId="19" fillId="0" borderId="12" xfId="0" applyFont="1" applyBorder="1" applyAlignment="1">
      <alignment wrapText="1"/>
    </xf>
    <xf numFmtId="164" fontId="19" fillId="0" borderId="10" xfId="0" applyFont="1" applyBorder="1" applyAlignment="1">
      <alignment vertical="center" wrapText="1"/>
    </xf>
    <xf numFmtId="164" fontId="20" fillId="0" borderId="10" xfId="0" applyNumberFormat="1" applyFont="1" applyBorder="1" applyAlignment="1">
      <alignment horizontal="center" vertical="center"/>
    </xf>
    <xf numFmtId="164" fontId="19" fillId="0" borderId="14" xfId="0" applyFont="1" applyBorder="1" applyAlignment="1">
      <alignment wrapText="1"/>
    </xf>
    <xf numFmtId="164" fontId="19" fillId="0" borderId="11" xfId="0" applyFont="1" applyBorder="1" applyAlignment="1">
      <alignment vertical="center" wrapText="1"/>
    </xf>
    <xf numFmtId="164" fontId="20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wrapText="1"/>
    </xf>
    <xf numFmtId="164" fontId="19" fillId="0" borderId="0" xfId="0" applyFont="1" applyFill="1" applyAlignment="1">
      <alignment horizontal="center"/>
    </xf>
    <xf numFmtId="164" fontId="19" fillId="0" borderId="10" xfId="0" applyNumberFormat="1" applyFont="1" applyFill="1" applyBorder="1" applyAlignment="1">
      <alignment wrapText="1"/>
    </xf>
    <xf numFmtId="166" fontId="19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 horizontal="left"/>
    </xf>
    <xf numFmtId="167" fontId="19" fillId="0" borderId="11" xfId="15" applyFont="1" applyFill="1" applyBorder="1" applyAlignment="1" applyProtection="1">
      <alignment horizontal="center" vertical="center" wrapText="1"/>
      <protection/>
    </xf>
    <xf numFmtId="167" fontId="19" fillId="0" borderId="10" xfId="15" applyFont="1" applyFill="1" applyBorder="1" applyAlignment="1" applyProtection="1">
      <alignment horizontal="left"/>
      <protection/>
    </xf>
    <xf numFmtId="164" fontId="19" fillId="0" borderId="10" xfId="0" applyFont="1" applyFill="1" applyBorder="1" applyAlignment="1">
      <alignment horizontal="right" wrapText="1"/>
    </xf>
    <xf numFmtId="167" fontId="19" fillId="0" borderId="10" xfId="15" applyFont="1" applyFill="1" applyBorder="1" applyAlignment="1" applyProtection="1">
      <alignment horizontal="left" wrapText="1"/>
      <protection/>
    </xf>
    <xf numFmtId="164" fontId="19" fillId="0" borderId="11" xfId="0" applyFont="1" applyFill="1" applyBorder="1" applyAlignment="1">
      <alignment horizontal="right" wrapText="1"/>
    </xf>
    <xf numFmtId="167" fontId="19" fillId="0" borderId="11" xfId="15" applyFont="1" applyFill="1" applyBorder="1" applyAlignment="1" applyProtection="1">
      <alignment horizontal="left" wrapText="1"/>
      <protection/>
    </xf>
    <xf numFmtId="166" fontId="19" fillId="0" borderId="11" xfId="0" applyNumberFormat="1" applyFont="1" applyFill="1" applyBorder="1" applyAlignment="1">
      <alignment wrapText="1"/>
    </xf>
    <xf numFmtId="164" fontId="22" fillId="0" borderId="0" xfId="0" applyFont="1" applyFill="1" applyBorder="1" applyAlignment="1">
      <alignment/>
    </xf>
    <xf numFmtId="164" fontId="20" fillId="0" borderId="10" xfId="0" applyFont="1" applyFill="1" applyBorder="1" applyAlignment="1">
      <alignment wrapText="1"/>
    </xf>
    <xf numFmtId="164" fontId="19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 horizontal="right"/>
    </xf>
    <xf numFmtId="164" fontId="19" fillId="0" borderId="12" xfId="0" applyFont="1" applyFill="1" applyBorder="1" applyAlignment="1">
      <alignment/>
    </xf>
    <xf numFmtId="166" fontId="19" fillId="0" borderId="12" xfId="0" applyNumberFormat="1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right" vertical="center" wrapText="1"/>
    </xf>
    <xf numFmtId="165" fontId="19" fillId="0" borderId="15" xfId="0" applyNumberFormat="1" applyFont="1" applyFill="1" applyBorder="1" applyAlignment="1">
      <alignment horizontal="right" vertical="center" wrapText="1"/>
    </xf>
    <xf numFmtId="164" fontId="20" fillId="0" borderId="11" xfId="0" applyFont="1" applyFill="1" applyBorder="1" applyAlignment="1">
      <alignment wrapText="1"/>
    </xf>
    <xf numFmtId="164" fontId="19" fillId="0" borderId="14" xfId="0" applyFont="1" applyFill="1" applyBorder="1" applyAlignment="1">
      <alignment/>
    </xf>
    <xf numFmtId="166" fontId="19" fillId="0" borderId="14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wrapText="1"/>
    </xf>
    <xf numFmtId="168" fontId="19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171" fontId="19" fillId="0" borderId="10" xfId="0" applyNumberFormat="1" applyFont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/>
    </xf>
    <xf numFmtId="164" fontId="19" fillId="0" borderId="10" xfId="0" applyFont="1" applyBorder="1" applyAlignment="1">
      <alignment vertical="top" wrapText="1"/>
    </xf>
    <xf numFmtId="167" fontId="19" fillId="0" borderId="10" xfId="15" applyFont="1" applyFill="1" applyBorder="1" applyAlignment="1" applyProtection="1">
      <alignment horizontal="left" vertical="center"/>
      <protection/>
    </xf>
    <xf numFmtId="167" fontId="19" fillId="0" borderId="11" xfId="15" applyFont="1" applyFill="1" applyBorder="1" applyAlignment="1" applyProtection="1">
      <alignment horizontal="left" vertical="center"/>
      <protection/>
    </xf>
    <xf numFmtId="168" fontId="19" fillId="0" borderId="11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7" fillId="0" borderId="0" xfId="0" applyFont="1" applyFill="1" applyBorder="1" applyAlignment="1">
      <alignment horizontal="center"/>
    </xf>
    <xf numFmtId="164" fontId="26" fillId="0" borderId="0" xfId="0" applyFont="1" applyFill="1" applyBorder="1" applyAlignment="1">
      <alignment/>
    </xf>
    <xf numFmtId="164" fontId="27" fillId="0" borderId="0" xfId="0" applyFont="1" applyBorder="1" applyAlignment="1">
      <alignment horizontal="center"/>
    </xf>
    <xf numFmtId="164" fontId="19" fillId="0" borderId="10" xfId="15" applyNumberFormat="1" applyFont="1" applyFill="1" applyBorder="1" applyAlignment="1" applyProtection="1">
      <alignment horizontal="center" vertical="center"/>
      <protection/>
    </xf>
    <xf numFmtId="164" fontId="20" fillId="0" borderId="13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27" fillId="0" borderId="0" xfId="0" applyFont="1" applyAlignment="1">
      <alignment/>
    </xf>
    <xf numFmtId="164" fontId="27" fillId="0" borderId="0" xfId="0" applyFont="1" applyBorder="1" applyAlignment="1">
      <alignment horizont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/>
    </xf>
    <xf numFmtId="164" fontId="28" fillId="0" borderId="0" xfId="0" applyFont="1" applyFill="1" applyAlignment="1">
      <alignment/>
    </xf>
    <xf numFmtId="164" fontId="29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/>
    </xf>
    <xf numFmtId="164" fontId="28" fillId="0" borderId="10" xfId="0" applyFont="1" applyFill="1" applyBorder="1" applyAlignment="1">
      <alignment horizontal="center" vertical="center"/>
    </xf>
    <xf numFmtId="164" fontId="28" fillId="0" borderId="10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7" fontId="28" fillId="0" borderId="10" xfId="15" applyFont="1" applyFill="1" applyBorder="1" applyAlignment="1" applyProtection="1">
      <alignment horizontal="center" vertical="center" wrapText="1"/>
      <protection/>
    </xf>
    <xf numFmtId="164" fontId="28" fillId="0" borderId="10" xfId="0" applyNumberFormat="1" applyFont="1" applyFill="1" applyBorder="1" applyAlignment="1">
      <alignment horizontal="center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 wrapText="1"/>
    </xf>
    <xf numFmtId="164" fontId="29" fillId="0" borderId="12" xfId="0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/>
    </xf>
    <xf numFmtId="164" fontId="28" fillId="0" borderId="12" xfId="0" applyFont="1" applyFill="1" applyBorder="1" applyAlignment="1">
      <alignment horizontal="center" vertical="center" wrapText="1"/>
    </xf>
    <xf numFmtId="164" fontId="29" fillId="0" borderId="12" xfId="0" applyFont="1" applyFill="1" applyBorder="1" applyAlignment="1">
      <alignment horizontal="center" vertical="center" wrapText="1"/>
    </xf>
    <xf numFmtId="164" fontId="28" fillId="0" borderId="12" xfId="0" applyNumberFormat="1" applyFont="1" applyFill="1" applyBorder="1" applyAlignment="1">
      <alignment horizontal="center" vertical="center" wrapText="1"/>
    </xf>
    <xf numFmtId="167" fontId="28" fillId="0" borderId="12" xfId="15" applyFont="1" applyFill="1" applyBorder="1" applyAlignment="1" applyProtection="1">
      <alignment horizontal="center" vertical="center" wrapText="1"/>
      <protection/>
    </xf>
    <xf numFmtId="165" fontId="28" fillId="0" borderId="10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center"/>
    </xf>
    <xf numFmtId="164" fontId="28" fillId="0" borderId="10" xfId="0" applyFont="1" applyFill="1" applyBorder="1" applyAlignment="1">
      <alignment wrapText="1"/>
    </xf>
    <xf numFmtId="164" fontId="28" fillId="0" borderId="10" xfId="0" applyNumberFormat="1" applyFont="1" applyFill="1" applyBorder="1" applyAlignment="1">
      <alignment horizontal="center" wrapText="1"/>
    </xf>
    <xf numFmtId="164" fontId="28" fillId="0" borderId="10" xfId="0" applyNumberFormat="1" applyFont="1" applyFill="1" applyBorder="1" applyAlignment="1">
      <alignment horizontal="center"/>
    </xf>
    <xf numFmtId="164" fontId="29" fillId="0" borderId="10" xfId="0" applyFont="1" applyFill="1" applyBorder="1" applyAlignment="1">
      <alignment horizontal="center"/>
    </xf>
    <xf numFmtId="167" fontId="28" fillId="0" borderId="10" xfId="15" applyFont="1" applyFill="1" applyBorder="1" applyAlignment="1" applyProtection="1">
      <alignment horizontal="center"/>
      <protection/>
    </xf>
    <xf numFmtId="164" fontId="28" fillId="0" borderId="10" xfId="15" applyNumberFormat="1" applyFont="1" applyFill="1" applyBorder="1" applyAlignment="1" applyProtection="1">
      <alignment horizontal="center"/>
      <protection/>
    </xf>
    <xf numFmtId="166" fontId="28" fillId="0" borderId="10" xfId="0" applyNumberFormat="1" applyFont="1" applyFill="1" applyBorder="1" applyAlignment="1">
      <alignment/>
    </xf>
    <xf numFmtId="167" fontId="28" fillId="0" borderId="10" xfId="15" applyFont="1" applyFill="1" applyBorder="1" applyAlignment="1" applyProtection="1">
      <alignment/>
      <protection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 wrapText="1"/>
    </xf>
    <xf numFmtId="164" fontId="28" fillId="0" borderId="11" xfId="0" applyNumberFormat="1" applyFont="1" applyFill="1" applyBorder="1" applyAlignment="1">
      <alignment horizontal="center" wrapText="1"/>
    </xf>
    <xf numFmtId="164" fontId="28" fillId="0" borderId="11" xfId="0" applyNumberFormat="1" applyFont="1" applyFill="1" applyBorder="1" applyAlignment="1">
      <alignment horizontal="center"/>
    </xf>
    <xf numFmtId="164" fontId="29" fillId="0" borderId="11" xfId="0" applyFont="1" applyFill="1" applyBorder="1" applyAlignment="1">
      <alignment horizontal="center"/>
    </xf>
    <xf numFmtId="167" fontId="28" fillId="0" borderId="11" xfId="15" applyFont="1" applyFill="1" applyBorder="1" applyAlignment="1" applyProtection="1">
      <alignment horizontal="center"/>
      <protection/>
    </xf>
    <xf numFmtId="164" fontId="28" fillId="0" borderId="11" xfId="15" applyNumberFormat="1" applyFont="1" applyFill="1" applyBorder="1" applyAlignment="1" applyProtection="1">
      <alignment horizontal="center"/>
      <protection/>
    </xf>
    <xf numFmtId="166" fontId="28" fillId="0" borderId="11" xfId="0" applyNumberFormat="1" applyFont="1" applyFill="1" applyBorder="1" applyAlignment="1">
      <alignment/>
    </xf>
    <xf numFmtId="167" fontId="28" fillId="0" borderId="11" xfId="15" applyFont="1" applyFill="1" applyBorder="1" applyAlignment="1" applyProtection="1">
      <alignment/>
      <protection/>
    </xf>
    <xf numFmtId="164" fontId="29" fillId="0" borderId="10" xfId="0" applyFont="1" applyFill="1" applyBorder="1" applyAlignment="1">
      <alignment horizontal="center" vertical="center"/>
    </xf>
    <xf numFmtId="164" fontId="28" fillId="0" borderId="10" xfId="0" applyFont="1" applyFill="1" applyBorder="1" applyAlignment="1">
      <alignment horizontal="center" wrapText="1"/>
    </xf>
    <xf numFmtId="166" fontId="28" fillId="0" borderId="10" xfId="0" applyNumberFormat="1" applyFont="1" applyFill="1" applyBorder="1" applyAlignment="1">
      <alignment horizontal="center"/>
    </xf>
    <xf numFmtId="164" fontId="28" fillId="0" borderId="11" xfId="0" applyFont="1" applyFill="1" applyBorder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7" fontId="28" fillId="0" borderId="11" xfId="15" applyFont="1" applyFill="1" applyBorder="1" applyAlignment="1" applyProtection="1">
      <alignment horizontal="center" vertical="center" wrapText="1"/>
      <protection/>
    </xf>
    <xf numFmtId="167" fontId="28" fillId="0" borderId="11" xfId="0" applyNumberFormat="1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/>
    </xf>
    <xf numFmtId="167" fontId="29" fillId="0" borderId="10" xfId="15" applyFont="1" applyFill="1" applyBorder="1" applyAlignment="1" applyProtection="1">
      <alignment horizontal="center"/>
      <protection/>
    </xf>
    <xf numFmtId="164" fontId="28" fillId="0" borderId="11" xfId="0" applyFont="1" applyFill="1" applyBorder="1" applyAlignment="1">
      <alignment horizontal="center" vertical="center"/>
    </xf>
    <xf numFmtId="164" fontId="28" fillId="0" borderId="11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center" vertical="center"/>
    </xf>
    <xf numFmtId="167" fontId="28" fillId="0" borderId="11" xfId="0" applyNumberFormat="1" applyFont="1" applyFill="1" applyBorder="1" applyAlignment="1">
      <alignment horizontal="center"/>
    </xf>
    <xf numFmtId="165" fontId="28" fillId="0" borderId="11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 horizontal="center" vertical="center"/>
    </xf>
    <xf numFmtId="167" fontId="28" fillId="0" borderId="10" xfId="15" applyFont="1" applyFill="1" applyBorder="1" applyAlignment="1" applyProtection="1">
      <alignment horizontal="center" vertical="center"/>
      <protection/>
    </xf>
    <xf numFmtId="164" fontId="28" fillId="0" borderId="10" xfId="15" applyNumberFormat="1" applyFont="1" applyFill="1" applyBorder="1" applyAlignment="1" applyProtection="1">
      <alignment horizontal="center" vertical="center"/>
      <protection/>
    </xf>
    <xf numFmtId="166" fontId="28" fillId="0" borderId="10" xfId="0" applyNumberFormat="1" applyFont="1" applyFill="1" applyBorder="1" applyAlignment="1">
      <alignment horizontal="center" vertical="center"/>
    </xf>
    <xf numFmtId="167" fontId="28" fillId="0" borderId="12" xfId="15" applyFont="1" applyFill="1" applyBorder="1" applyAlignment="1" applyProtection="1">
      <alignment horizontal="center" vertical="center"/>
      <protection/>
    </xf>
    <xf numFmtId="167" fontId="28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right"/>
    </xf>
    <xf numFmtId="167" fontId="28" fillId="0" borderId="14" xfId="15" applyFont="1" applyFill="1" applyBorder="1" applyAlignment="1" applyProtection="1">
      <alignment horizontal="center" vertical="center"/>
      <protection/>
    </xf>
    <xf numFmtId="167" fontId="28" fillId="0" borderId="11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right"/>
    </xf>
    <xf numFmtId="167" fontId="29" fillId="0" borderId="10" xfId="0" applyNumberFormat="1" applyFont="1" applyFill="1" applyBorder="1" applyAlignment="1">
      <alignment horizontal="center"/>
    </xf>
    <xf numFmtId="164" fontId="28" fillId="0" borderId="0" xfId="0" applyFont="1" applyAlignment="1">
      <alignment/>
    </xf>
    <xf numFmtId="164" fontId="29" fillId="0" borderId="0" xfId="0" applyFont="1" applyBorder="1" applyAlignment="1">
      <alignment horizontal="center"/>
    </xf>
    <xf numFmtId="164" fontId="28" fillId="0" borderId="10" xfId="0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/>
    </xf>
    <xf numFmtId="164" fontId="28" fillId="0" borderId="10" xfId="0" applyFont="1" applyBorder="1" applyAlignment="1">
      <alignment wrapText="1"/>
    </xf>
    <xf numFmtId="164" fontId="28" fillId="0" borderId="10" xfId="0" applyNumberFormat="1" applyFont="1" applyBorder="1" applyAlignment="1">
      <alignment horizontal="center" wrapText="1"/>
    </xf>
    <xf numFmtId="164" fontId="29" fillId="0" borderId="10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right"/>
    </xf>
    <xf numFmtId="165" fontId="28" fillId="0" borderId="10" xfId="0" applyNumberFormat="1" applyFont="1" applyBorder="1" applyAlignment="1">
      <alignment horizontal="right"/>
    </xf>
    <xf numFmtId="164" fontId="28" fillId="0" borderId="14" xfId="0" applyFont="1" applyBorder="1" applyAlignment="1">
      <alignment horizontal="center"/>
    </xf>
    <xf numFmtId="164" fontId="28" fillId="0" borderId="11" xfId="0" applyFont="1" applyBorder="1" applyAlignment="1">
      <alignment wrapText="1"/>
    </xf>
    <xf numFmtId="164" fontId="28" fillId="0" borderId="11" xfId="0" applyFont="1" applyBorder="1" applyAlignment="1">
      <alignment horizontal="center"/>
    </xf>
    <xf numFmtId="164" fontId="28" fillId="0" borderId="11" xfId="0" applyNumberFormat="1" applyFont="1" applyBorder="1" applyAlignment="1">
      <alignment horizontal="center" wrapText="1"/>
    </xf>
    <xf numFmtId="164" fontId="29" fillId="0" borderId="11" xfId="0" applyFont="1" applyBorder="1" applyAlignment="1">
      <alignment horizontal="center"/>
    </xf>
    <xf numFmtId="164" fontId="28" fillId="0" borderId="11" xfId="0" applyNumberFormat="1" applyFont="1" applyBorder="1" applyAlignment="1">
      <alignment horizontal="right"/>
    </xf>
    <xf numFmtId="165" fontId="28" fillId="0" borderId="11" xfId="0" applyNumberFormat="1" applyFont="1" applyBorder="1" applyAlignment="1">
      <alignment horizontal="right"/>
    </xf>
    <xf numFmtId="164" fontId="29" fillId="0" borderId="10" xfId="0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/>
    </xf>
    <xf numFmtId="164" fontId="29" fillId="0" borderId="0" xfId="0" applyFont="1" applyBorder="1" applyAlignment="1">
      <alignment horizontal="center" wrapText="1"/>
    </xf>
    <xf numFmtId="164" fontId="28" fillId="0" borderId="10" xfId="0" applyFont="1" applyBorder="1" applyAlignment="1">
      <alignment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7" fontId="28" fillId="0" borderId="10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8" fillId="0" borderId="11" xfId="0" applyFont="1" applyBorder="1" applyAlignment="1">
      <alignment vertical="center" wrapText="1"/>
    </xf>
    <xf numFmtId="164" fontId="28" fillId="0" borderId="11" xfId="0" applyFont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/>
    </xf>
    <xf numFmtId="167" fontId="28" fillId="0" borderId="11" xfId="15" applyFont="1" applyFill="1" applyBorder="1" applyAlignment="1" applyProtection="1">
      <alignment horizontal="center" vertical="center"/>
      <protection/>
    </xf>
    <xf numFmtId="164" fontId="28" fillId="0" borderId="11" xfId="15" applyNumberFormat="1" applyFont="1" applyFill="1" applyBorder="1" applyAlignment="1" applyProtection="1">
      <alignment horizontal="center" vertical="center"/>
      <protection/>
    </xf>
    <xf numFmtId="167" fontId="28" fillId="0" borderId="11" xfId="0" applyNumberFormat="1" applyFont="1" applyBorder="1" applyAlignment="1">
      <alignment horizontal="center" vertical="center"/>
    </xf>
    <xf numFmtId="165" fontId="28" fillId="0" borderId="11" xfId="0" applyNumberFormat="1" applyFont="1" applyBorder="1" applyAlignment="1">
      <alignment horizontal="center" vertical="center"/>
    </xf>
    <xf numFmtId="164" fontId="28" fillId="0" borderId="10" xfId="0" applyFont="1" applyBorder="1" applyAlignment="1">
      <alignment horizontal="left" vertical="center" wrapText="1"/>
    </xf>
    <xf numFmtId="164" fontId="28" fillId="0" borderId="14" xfId="0" applyFont="1" applyBorder="1" applyAlignment="1">
      <alignment horizontal="center" vertical="center"/>
    </xf>
    <xf numFmtId="164" fontId="28" fillId="0" borderId="11" xfId="0" applyFont="1" applyBorder="1" applyAlignment="1">
      <alignment horizontal="left" vertical="center" wrapText="1"/>
    </xf>
    <xf numFmtId="164" fontId="28" fillId="0" borderId="10" xfId="0" applyFont="1" applyFill="1" applyBorder="1" applyAlignment="1">
      <alignment/>
    </xf>
    <xf numFmtId="167" fontId="29" fillId="0" borderId="17" xfId="15" applyFont="1" applyFill="1" applyBorder="1" applyAlignment="1" applyProtection="1">
      <alignment horizontal="center"/>
      <protection/>
    </xf>
    <xf numFmtId="164" fontId="28" fillId="0" borderId="10" xfId="0" applyFont="1" applyBorder="1" applyAlignment="1">
      <alignment vertical="center"/>
    </xf>
    <xf numFmtId="164" fontId="28" fillId="0" borderId="11" xfId="0" applyFont="1" applyBorder="1" applyAlignment="1">
      <alignment vertical="center"/>
    </xf>
    <xf numFmtId="165" fontId="28" fillId="0" borderId="15" xfId="0" applyNumberFormat="1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11" xfId="0" applyNumberFormat="1" applyFont="1" applyBorder="1" applyAlignment="1">
      <alignment/>
    </xf>
    <xf numFmtId="165" fontId="28" fillId="0" borderId="11" xfId="0" applyNumberFormat="1" applyFont="1" applyBorder="1" applyAlignment="1">
      <alignment horizontal="center"/>
    </xf>
    <xf numFmtId="164" fontId="29" fillId="0" borderId="0" xfId="0" applyFont="1" applyAlignment="1">
      <alignment/>
    </xf>
    <xf numFmtId="164" fontId="28" fillId="0" borderId="11" xfId="0" applyFont="1" applyBorder="1" applyAlignment="1">
      <alignment horizontal="center" wrapText="1"/>
    </xf>
    <xf numFmtId="164" fontId="28" fillId="0" borderId="11" xfId="0" applyFont="1" applyBorder="1" applyAlignment="1">
      <alignment/>
    </xf>
    <xf numFmtId="164" fontId="28" fillId="0" borderId="10" xfId="0" applyNumberFormat="1" applyFont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vertical="center"/>
    </xf>
    <xf numFmtId="164" fontId="28" fillId="0" borderId="11" xfId="15" applyNumberFormat="1" applyFont="1" applyFill="1" applyBorder="1" applyAlignment="1" applyProtection="1">
      <alignment vertical="center"/>
      <protection/>
    </xf>
    <xf numFmtId="165" fontId="28" fillId="0" borderId="11" xfId="0" applyNumberFormat="1" applyFont="1" applyBorder="1" applyAlignment="1">
      <alignment vertical="center"/>
    </xf>
    <xf numFmtId="165" fontId="28" fillId="0" borderId="10" xfId="0" applyNumberFormat="1" applyFont="1" applyBorder="1" applyAlignment="1">
      <alignment horizontal="center"/>
    </xf>
    <xf numFmtId="164" fontId="28" fillId="0" borderId="12" xfId="0" applyNumberFormat="1" applyFont="1" applyBorder="1" applyAlignment="1">
      <alignment horizontal="center" vertical="center"/>
    </xf>
    <xf numFmtId="165" fontId="28" fillId="0" borderId="14" xfId="0" applyNumberFormat="1" applyFont="1" applyFill="1" applyBorder="1" applyAlignment="1">
      <alignment vertical="center"/>
    </xf>
    <xf numFmtId="164" fontId="28" fillId="0" borderId="10" xfId="15" applyNumberFormat="1" applyFont="1" applyFill="1" applyBorder="1" applyAlignment="1" applyProtection="1">
      <alignment vertical="center"/>
      <protection/>
    </xf>
    <xf numFmtId="165" fontId="28" fillId="0" borderId="15" xfId="0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 vertical="center"/>
    </xf>
    <xf numFmtId="164" fontId="28" fillId="0" borderId="14" xfId="0" applyFont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vertical="center"/>
    </xf>
    <xf numFmtId="168" fontId="28" fillId="0" borderId="11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4" fontId="28" fillId="0" borderId="11" xfId="0" applyFont="1" applyFill="1" applyBorder="1" applyAlignment="1">
      <alignment/>
    </xf>
    <xf numFmtId="167" fontId="28" fillId="0" borderId="11" xfId="15" applyFont="1" applyFill="1" applyBorder="1" applyAlignment="1" applyProtection="1">
      <alignment horizontal="left" vertical="center" wrapText="1"/>
      <protection/>
    </xf>
    <xf numFmtId="167" fontId="28" fillId="0" borderId="11" xfId="15" applyFont="1" applyFill="1" applyBorder="1" applyAlignment="1" applyProtection="1">
      <alignment horizontal="left"/>
      <protection/>
    </xf>
    <xf numFmtId="164" fontId="28" fillId="0" borderId="12" xfId="0" applyFont="1" applyFill="1" applyBorder="1" applyAlignment="1">
      <alignment horizontal="center"/>
    </xf>
    <xf numFmtId="169" fontId="28" fillId="0" borderId="11" xfId="0" applyNumberFormat="1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center" vertical="center"/>
    </xf>
    <xf numFmtId="164" fontId="28" fillId="0" borderId="11" xfId="0" applyFont="1" applyFill="1" applyBorder="1" applyAlignment="1">
      <alignment horizontal="left" vertical="center" wrapText="1"/>
    </xf>
    <xf numFmtId="165" fontId="28" fillId="0" borderId="21" xfId="0" applyNumberFormat="1" applyFont="1" applyFill="1" applyBorder="1" applyAlignment="1">
      <alignment horizontal="center"/>
    </xf>
    <xf numFmtId="165" fontId="28" fillId="0" borderId="10" xfId="0" applyNumberFormat="1" applyFont="1" applyFill="1" applyBorder="1" applyAlignment="1">
      <alignment horizontal="center"/>
    </xf>
    <xf numFmtId="165" fontId="28" fillId="0" borderId="10" xfId="0" applyNumberFormat="1" applyFont="1" applyFill="1" applyBorder="1" applyAlignment="1">
      <alignment/>
    </xf>
    <xf numFmtId="164" fontId="28" fillId="0" borderId="10" xfId="0" applyNumberFormat="1" applyFont="1" applyBorder="1" applyAlignment="1">
      <alignment horizontal="center"/>
    </xf>
    <xf numFmtId="169" fontId="29" fillId="0" borderId="10" xfId="0" applyNumberFormat="1" applyFont="1" applyBorder="1" applyAlignment="1">
      <alignment horizontal="center"/>
    </xf>
    <xf numFmtId="169" fontId="28" fillId="0" borderId="10" xfId="0" applyNumberFormat="1" applyFont="1" applyBorder="1" applyAlignment="1">
      <alignment/>
    </xf>
    <xf numFmtId="164" fontId="28" fillId="0" borderId="10" xfId="15" applyNumberFormat="1" applyFont="1" applyFill="1" applyBorder="1" applyAlignment="1" applyProtection="1">
      <alignment horizontal="right"/>
      <protection/>
    </xf>
    <xf numFmtId="164" fontId="28" fillId="0" borderId="10" xfId="0" applyNumberFormat="1" applyFont="1" applyBorder="1" applyAlignment="1">
      <alignment/>
    </xf>
    <xf numFmtId="164" fontId="28" fillId="0" borderId="10" xfId="0" applyFont="1" applyBorder="1" applyAlignment="1">
      <alignment/>
    </xf>
    <xf numFmtId="165" fontId="28" fillId="0" borderId="10" xfId="0" applyNumberFormat="1" applyFont="1" applyBorder="1" applyAlignment="1">
      <alignment/>
    </xf>
    <xf numFmtId="167" fontId="28" fillId="0" borderId="10" xfId="15" applyFont="1" applyFill="1" applyBorder="1" applyAlignment="1" applyProtection="1">
      <alignment vertical="center"/>
      <protection/>
    </xf>
    <xf numFmtId="164" fontId="28" fillId="0" borderId="10" xfId="0" applyNumberFormat="1" applyFont="1" applyBorder="1" applyAlignment="1">
      <alignment vertical="center"/>
    </xf>
    <xf numFmtId="165" fontId="28" fillId="0" borderId="10" xfId="0" applyNumberFormat="1" applyFont="1" applyBorder="1" applyAlignment="1">
      <alignment vertical="center"/>
    </xf>
    <xf numFmtId="167" fontId="28" fillId="0" borderId="11" xfId="15" applyFont="1" applyFill="1" applyBorder="1" applyAlignment="1" applyProtection="1">
      <alignment vertical="center"/>
      <protection/>
    </xf>
    <xf numFmtId="164" fontId="28" fillId="0" borderId="11" xfId="0" applyNumberFormat="1" applyFont="1" applyBorder="1" applyAlignment="1">
      <alignment vertical="center"/>
    </xf>
    <xf numFmtId="164" fontId="28" fillId="0" borderId="10" xfId="0" applyFont="1" applyBorder="1" applyAlignment="1">
      <alignment horizontal="center" wrapText="1"/>
    </xf>
    <xf numFmtId="165" fontId="28" fillId="0" borderId="10" xfId="0" applyNumberFormat="1" applyFont="1" applyBorder="1" applyAlignment="1">
      <alignment horizontal="center" vertical="center" wrapText="1"/>
    </xf>
    <xf numFmtId="165" fontId="28" fillId="0" borderId="11" xfId="0" applyNumberFormat="1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/>
    </xf>
    <xf numFmtId="166" fontId="28" fillId="0" borderId="11" xfId="0" applyNumberFormat="1" applyFont="1" applyBorder="1" applyAlignment="1">
      <alignment horizontal="center"/>
    </xf>
    <xf numFmtId="166" fontId="28" fillId="0" borderId="11" xfId="0" applyNumberFormat="1" applyFont="1" applyBorder="1" applyAlignment="1">
      <alignment horizontal="center" vertical="center"/>
    </xf>
    <xf numFmtId="173" fontId="28" fillId="0" borderId="11" xfId="0" applyNumberFormat="1" applyFont="1" applyBorder="1" applyAlignment="1">
      <alignment horizontal="center"/>
    </xf>
    <xf numFmtId="167" fontId="28" fillId="0" borderId="10" xfId="15" applyFont="1" applyFill="1" applyBorder="1" applyAlignment="1" applyProtection="1">
      <alignment horizontal="left" vertical="center" wrapText="1"/>
      <protection/>
    </xf>
    <xf numFmtId="164" fontId="28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/>
    </xf>
    <xf numFmtId="165" fontId="29" fillId="0" borderId="10" xfId="0" applyNumberFormat="1" applyFont="1" applyFill="1" applyBorder="1" applyAlignment="1">
      <alignment horizontal="center" vertical="center"/>
    </xf>
    <xf numFmtId="173" fontId="28" fillId="0" borderId="10" xfId="0" applyNumberFormat="1" applyFont="1" applyFill="1" applyBorder="1" applyAlignment="1">
      <alignment horizontal="center" vertical="center" wrapText="1"/>
    </xf>
    <xf numFmtId="165" fontId="28" fillId="0" borderId="12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173" fontId="28" fillId="0" borderId="11" xfId="0" applyNumberFormat="1" applyFont="1" applyFill="1" applyBorder="1" applyAlignment="1">
      <alignment horizontal="center" vertical="center" wrapText="1"/>
    </xf>
    <xf numFmtId="165" fontId="28" fillId="0" borderId="14" xfId="0" applyNumberFormat="1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/>
    </xf>
    <xf numFmtId="165" fontId="29" fillId="0" borderId="10" xfId="0" applyNumberFormat="1" applyFont="1" applyFill="1" applyBorder="1" applyAlignment="1">
      <alignment/>
    </xf>
    <xf numFmtId="164" fontId="28" fillId="0" borderId="12" xfId="0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8" fillId="0" borderId="24" xfId="0" applyFont="1" applyFill="1" applyBorder="1" applyAlignment="1">
      <alignment horizontal="center" vertical="center" wrapText="1"/>
    </xf>
    <xf numFmtId="165" fontId="28" fillId="0" borderId="12" xfId="0" applyNumberFormat="1" applyFont="1" applyFill="1" applyBorder="1" applyAlignment="1">
      <alignment/>
    </xf>
    <xf numFmtId="165" fontId="28" fillId="0" borderId="24" xfId="0" applyNumberFormat="1" applyFont="1" applyFill="1" applyBorder="1" applyAlignment="1">
      <alignment/>
    </xf>
    <xf numFmtId="165" fontId="28" fillId="0" borderId="14" xfId="0" applyNumberFormat="1" applyFont="1" applyFill="1" applyBorder="1" applyAlignment="1">
      <alignment/>
    </xf>
    <xf numFmtId="165" fontId="29" fillId="0" borderId="13" xfId="0" applyNumberFormat="1" applyFont="1" applyFill="1" applyBorder="1" applyAlignment="1">
      <alignment horizontal="center"/>
    </xf>
    <xf numFmtId="164" fontId="29" fillId="0" borderId="13" xfId="0" applyFont="1" applyFill="1" applyBorder="1" applyAlignment="1">
      <alignment horizontal="center" vertical="center"/>
    </xf>
    <xf numFmtId="173" fontId="28" fillId="0" borderId="12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73" fontId="28" fillId="0" borderId="14" xfId="0" applyNumberFormat="1" applyFont="1" applyFill="1" applyBorder="1" applyAlignment="1">
      <alignment horizontal="center"/>
    </xf>
    <xf numFmtId="164" fontId="28" fillId="0" borderId="12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5" fontId="28" fillId="0" borderId="12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4" fontId="28" fillId="0" borderId="11" xfId="0" applyNumberFormat="1" applyFont="1" applyBorder="1" applyAlignment="1">
      <alignment/>
    </xf>
    <xf numFmtId="165" fontId="28" fillId="0" borderId="14" xfId="0" applyNumberFormat="1" applyFont="1" applyBorder="1" applyAlignment="1">
      <alignment/>
    </xf>
    <xf numFmtId="165" fontId="29" fillId="0" borderId="10" xfId="0" applyNumberFormat="1" applyFont="1" applyBorder="1" applyAlignment="1">
      <alignment horizontal="center" vertical="center"/>
    </xf>
    <xf numFmtId="164" fontId="29" fillId="0" borderId="0" xfId="0" applyFont="1" applyAlignment="1">
      <alignment/>
    </xf>
    <xf numFmtId="164" fontId="28" fillId="0" borderId="0" xfId="0" applyFont="1" applyAlignment="1">
      <alignment/>
    </xf>
    <xf numFmtId="171" fontId="28" fillId="0" borderId="10" xfId="0" applyNumberFormat="1" applyFont="1" applyBorder="1" applyAlignment="1">
      <alignment horizontal="center" vertical="center" wrapText="1"/>
    </xf>
    <xf numFmtId="166" fontId="28" fillId="0" borderId="0" xfId="0" applyNumberFormat="1" applyFont="1" applyBorder="1" applyAlignment="1">
      <alignment horizontal="center"/>
    </xf>
    <xf numFmtId="164" fontId="28" fillId="0" borderId="10" xfId="0" applyNumberFormat="1" applyFont="1" applyFill="1" applyBorder="1" applyAlignment="1">
      <alignment/>
    </xf>
    <xf numFmtId="166" fontId="28" fillId="0" borderId="12" xfId="0" applyNumberFormat="1" applyFont="1" applyFill="1" applyBorder="1" applyAlignment="1">
      <alignment/>
    </xf>
    <xf numFmtId="165" fontId="28" fillId="0" borderId="17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164" fontId="28" fillId="0" borderId="10" xfId="0" applyFont="1" applyFill="1" applyBorder="1" applyAlignment="1">
      <alignment horizontal="left" vertical="center"/>
    </xf>
    <xf numFmtId="165" fontId="28" fillId="0" borderId="17" xfId="0" applyNumberFormat="1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left" vertical="center" wrapText="1"/>
    </xf>
    <xf numFmtId="167" fontId="28" fillId="0" borderId="14" xfId="15" applyFont="1" applyFill="1" applyBorder="1" applyAlignment="1" applyProtection="1">
      <alignment/>
      <protection/>
    </xf>
    <xf numFmtId="167" fontId="28" fillId="0" borderId="14" xfId="15" applyFont="1" applyFill="1" applyBorder="1" applyAlignment="1" applyProtection="1">
      <alignment horizontal="center"/>
      <protection/>
    </xf>
    <xf numFmtId="174" fontId="28" fillId="0" borderId="11" xfId="0" applyNumberFormat="1" applyFont="1" applyFill="1" applyBorder="1" applyAlignment="1">
      <alignment horizontal="center" vertical="center"/>
    </xf>
    <xf numFmtId="164" fontId="28" fillId="0" borderId="11" xfId="0" applyNumberFormat="1" applyFont="1" applyFill="1" applyBorder="1" applyAlignment="1">
      <alignment horizontal="center" vertical="center"/>
    </xf>
    <xf numFmtId="164" fontId="28" fillId="0" borderId="10" xfId="19" applyNumberFormat="1" applyFont="1" applyFill="1" applyBorder="1" applyAlignment="1" applyProtection="1">
      <alignment horizontal="center"/>
      <protection/>
    </xf>
    <xf numFmtId="167" fontId="28" fillId="0" borderId="22" xfId="15" applyFont="1" applyFill="1" applyBorder="1" applyAlignment="1" applyProtection="1">
      <alignment horizontal="center"/>
      <protection/>
    </xf>
    <xf numFmtId="164" fontId="28" fillId="0" borderId="17" xfId="0" applyFont="1" applyFill="1" applyBorder="1" applyAlignment="1">
      <alignment/>
    </xf>
    <xf numFmtId="167" fontId="29" fillId="0" borderId="12" xfId="15" applyFont="1" applyFill="1" applyBorder="1" applyAlignment="1" applyProtection="1">
      <alignment horizontal="center"/>
      <protection/>
    </xf>
    <xf numFmtId="167" fontId="28" fillId="0" borderId="12" xfId="15" applyFont="1" applyFill="1" applyBorder="1" applyAlignment="1" applyProtection="1">
      <alignment horizontal="center"/>
      <protection/>
    </xf>
    <xf numFmtId="164" fontId="29" fillId="0" borderId="0" xfId="0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 horizontal="center" vertical="center"/>
    </xf>
    <xf numFmtId="164" fontId="30" fillId="0" borderId="0" xfId="0" applyFont="1" applyFill="1" applyAlignment="1">
      <alignment/>
    </xf>
    <xf numFmtId="164" fontId="31" fillId="0" borderId="0" xfId="0" applyFont="1" applyFill="1" applyBorder="1" applyAlignment="1">
      <alignment horizontal="center"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wrapText="1"/>
    </xf>
    <xf numFmtId="165" fontId="30" fillId="0" borderId="0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164" fontId="29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165" fontId="28" fillId="0" borderId="12" xfId="0" applyNumberFormat="1" applyFont="1" applyFill="1" applyBorder="1" applyAlignment="1">
      <alignment horizontal="right"/>
    </xf>
    <xf numFmtId="165" fontId="28" fillId="0" borderId="16" xfId="0" applyNumberFormat="1" applyFont="1" applyFill="1" applyBorder="1" applyAlignment="1">
      <alignment horizontal="center"/>
    </xf>
    <xf numFmtId="165" fontId="29" fillId="0" borderId="17" xfId="0" applyNumberFormat="1" applyFont="1" applyFill="1" applyBorder="1" applyAlignment="1">
      <alignment horizontal="center"/>
    </xf>
    <xf numFmtId="164" fontId="28" fillId="0" borderId="10" xfId="15" applyNumberFormat="1" applyFont="1" applyFill="1" applyBorder="1" applyAlignment="1" applyProtection="1">
      <alignment/>
      <protection/>
    </xf>
    <xf numFmtId="167" fontId="28" fillId="0" borderId="12" xfId="15" applyFont="1" applyFill="1" applyBorder="1" applyAlignment="1" applyProtection="1">
      <alignment/>
      <protection/>
    </xf>
    <xf numFmtId="168" fontId="28" fillId="0" borderId="10" xfId="0" applyNumberFormat="1" applyFont="1" applyBorder="1" applyAlignment="1">
      <alignment vertical="center"/>
    </xf>
    <xf numFmtId="167" fontId="28" fillId="0" borderId="14" xfId="0" applyNumberFormat="1" applyFont="1" applyBorder="1" applyAlignment="1">
      <alignment vertical="center"/>
    </xf>
    <xf numFmtId="164" fontId="29" fillId="0" borderId="12" xfId="0" applyFont="1" applyBorder="1" applyAlignment="1">
      <alignment horizontal="center" vertical="center"/>
    </xf>
    <xf numFmtId="164" fontId="29" fillId="0" borderId="16" xfId="0" applyFont="1" applyBorder="1" applyAlignment="1">
      <alignment horizontal="center" vertical="center"/>
    </xf>
    <xf numFmtId="167" fontId="29" fillId="0" borderId="10" xfId="15" applyFont="1" applyFill="1" applyBorder="1" applyAlignment="1" applyProtection="1">
      <alignment horizontal="center"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F18" sqref="F18"/>
    </sheetView>
  </sheetViews>
  <sheetFormatPr defaultColWidth="9.00390625" defaultRowHeight="12.75"/>
  <cols>
    <col min="1" max="1" width="4.25390625" style="1" customWidth="1"/>
    <col min="2" max="3" width="9.125" style="1" customWidth="1"/>
    <col min="4" max="4" width="7.00390625" style="1" customWidth="1"/>
    <col min="5" max="5" width="9.125" style="1" customWidth="1"/>
    <col min="6" max="6" width="8.00390625" style="1" customWidth="1"/>
    <col min="7" max="11" width="9.125" style="1" customWidth="1"/>
    <col min="12" max="12" width="7.25390625" style="1" customWidth="1"/>
    <col min="13" max="15" width="9.125" style="1" customWidth="1"/>
    <col min="16" max="16" width="10.00390625" style="1" customWidth="1"/>
    <col min="17" max="16384" width="9.125" style="1" customWidth="1"/>
  </cols>
  <sheetData>
    <row r="1" ht="12.75">
      <c r="H1" s="2" t="s">
        <v>0</v>
      </c>
    </row>
    <row r="4" spans="1:16" ht="12.75">
      <c r="A4" s="3" t="s">
        <v>1</v>
      </c>
      <c r="B4" s="4" t="s">
        <v>2</v>
      </c>
      <c r="C4" s="5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6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ht="12.75">
      <c r="A5" s="7">
        <v>1</v>
      </c>
      <c r="B5" s="8" t="s">
        <v>17</v>
      </c>
      <c r="C5" s="9" t="s">
        <v>18</v>
      </c>
      <c r="D5" s="10" t="s">
        <v>19</v>
      </c>
      <c r="E5" s="11" t="s">
        <v>20</v>
      </c>
      <c r="F5" s="12" t="s">
        <v>21</v>
      </c>
      <c r="G5" s="13">
        <f>SUM(H5:J5)</f>
        <v>62</v>
      </c>
      <c r="H5" s="7">
        <v>60</v>
      </c>
      <c r="I5" s="14">
        <v>0</v>
      </c>
      <c r="J5" s="14">
        <v>2</v>
      </c>
      <c r="K5" s="15"/>
      <c r="L5" s="12"/>
      <c r="M5" s="16"/>
      <c r="N5" s="16"/>
      <c r="O5" s="16"/>
      <c r="P5" s="16"/>
    </row>
    <row r="6" spans="1:16" ht="12.75">
      <c r="A6" s="7">
        <v>2</v>
      </c>
      <c r="B6" s="8" t="s">
        <v>17</v>
      </c>
      <c r="C6" s="9" t="s">
        <v>18</v>
      </c>
      <c r="D6" s="10" t="s">
        <v>19</v>
      </c>
      <c r="E6" s="11" t="s">
        <v>22</v>
      </c>
      <c r="F6" s="12" t="s">
        <v>21</v>
      </c>
      <c r="G6" s="13">
        <f>SUM(H6:J6)</f>
        <v>62</v>
      </c>
      <c r="H6" s="7">
        <v>60</v>
      </c>
      <c r="I6" s="14">
        <v>0</v>
      </c>
      <c r="J6" s="14">
        <v>2</v>
      </c>
      <c r="K6" s="15"/>
      <c r="L6" s="12"/>
      <c r="M6" s="16"/>
      <c r="N6" s="16"/>
      <c r="O6" s="16"/>
      <c r="P6" s="16"/>
    </row>
    <row r="7" spans="1:16" ht="12.75">
      <c r="A7" s="17">
        <v>3</v>
      </c>
      <c r="B7" s="18" t="s">
        <v>17</v>
      </c>
      <c r="C7" s="19" t="s">
        <v>23</v>
      </c>
      <c r="D7" s="20" t="s">
        <v>19</v>
      </c>
      <c r="E7" s="21" t="s">
        <v>24</v>
      </c>
      <c r="F7" s="22" t="s">
        <v>21</v>
      </c>
      <c r="G7" s="23">
        <f>SUM(H7:J7)</f>
        <v>20</v>
      </c>
      <c r="H7" s="17">
        <v>20</v>
      </c>
      <c r="I7" s="17">
        <v>0</v>
      </c>
      <c r="J7" s="17">
        <v>0</v>
      </c>
      <c r="K7" s="24"/>
      <c r="L7" s="22"/>
      <c r="M7" s="25"/>
      <c r="N7" s="25"/>
      <c r="O7" s="25"/>
      <c r="P7" s="25"/>
    </row>
    <row r="8" spans="1:16" ht="12.75">
      <c r="A8" s="26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</row>
    <row r="9" spans="1:16" ht="12.75">
      <c r="A9" s="26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</row>
  </sheetData>
  <sheetProtection selectLockedCells="1" selectUnlockedCells="1"/>
  <mergeCells count="4"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F18" sqref="F18"/>
    </sheetView>
  </sheetViews>
  <sheetFormatPr defaultColWidth="9.00390625" defaultRowHeight="12.75"/>
  <cols>
    <col min="1" max="1" width="4.375" style="1" customWidth="1"/>
    <col min="2" max="3" width="9.125" style="1" customWidth="1"/>
    <col min="4" max="4" width="7.25390625" style="1" customWidth="1"/>
    <col min="5" max="5" width="7.375" style="1" customWidth="1"/>
    <col min="6" max="7" width="9.125" style="1" customWidth="1"/>
    <col min="8" max="9" width="10.00390625" style="1" customWidth="1"/>
    <col min="10" max="10" width="9.125" style="1" customWidth="1"/>
    <col min="11" max="11" width="7.00390625" style="1" customWidth="1"/>
    <col min="12" max="12" width="11.875" style="1" customWidth="1"/>
    <col min="13" max="13" width="12.125" style="1" customWidth="1"/>
    <col min="14" max="14" width="13.125" style="1" customWidth="1"/>
    <col min="15" max="15" width="10.00390625" style="1" customWidth="1"/>
    <col min="16" max="16384" width="9.125" style="1" customWidth="1"/>
  </cols>
  <sheetData>
    <row r="1" spans="1:15" ht="12.75">
      <c r="A1" s="49" t="s">
        <v>303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6" spans="1:15" ht="12.75">
      <c r="A6" s="3" t="s">
        <v>1</v>
      </c>
      <c r="B6" s="4" t="s">
        <v>2</v>
      </c>
      <c r="C6" s="4" t="s">
        <v>3</v>
      </c>
      <c r="D6" s="3" t="s">
        <v>4</v>
      </c>
      <c r="E6" s="4" t="s">
        <v>6</v>
      </c>
      <c r="F6" s="6" t="s">
        <v>304</v>
      </c>
      <c r="G6" s="6" t="s">
        <v>305</v>
      </c>
      <c r="H6" s="4" t="s">
        <v>9</v>
      </c>
      <c r="I6" s="6" t="s">
        <v>10</v>
      </c>
      <c r="J6" s="6" t="s">
        <v>306</v>
      </c>
      <c r="K6" s="4" t="s">
        <v>12</v>
      </c>
      <c r="L6" s="6" t="s">
        <v>307</v>
      </c>
      <c r="M6" s="4" t="s">
        <v>14</v>
      </c>
      <c r="N6" s="4" t="s">
        <v>15</v>
      </c>
      <c r="O6" s="4" t="s">
        <v>16</v>
      </c>
    </row>
    <row r="7" spans="1:15" ht="12.75">
      <c r="A7" s="3">
        <v>1</v>
      </c>
      <c r="B7" s="121" t="s">
        <v>308</v>
      </c>
      <c r="C7" s="121" t="s">
        <v>309</v>
      </c>
      <c r="D7" s="3" t="s">
        <v>310</v>
      </c>
      <c r="E7" s="3" t="s">
        <v>311</v>
      </c>
      <c r="F7" s="83">
        <v>525000</v>
      </c>
      <c r="G7" s="78">
        <v>525000</v>
      </c>
      <c r="H7" s="3">
        <v>0</v>
      </c>
      <c r="I7" s="3">
        <v>0</v>
      </c>
      <c r="J7" s="122"/>
      <c r="K7" s="12"/>
      <c r="L7" s="122"/>
      <c r="M7" s="25"/>
      <c r="N7" s="25"/>
      <c r="O7" s="25"/>
    </row>
    <row r="8" spans="1:15" ht="12.75">
      <c r="A8" s="145" t="s">
        <v>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27"/>
      <c r="N8" s="27"/>
      <c r="O8" s="27"/>
    </row>
    <row r="9" spans="1:15" ht="12.75">
      <c r="A9" s="145" t="s">
        <v>26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27"/>
      <c r="N9" s="27"/>
      <c r="O9" s="27"/>
    </row>
    <row r="11" spans="1:12" ht="12.75">
      <c r="A11" s="2" t="s">
        <v>312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 t="s">
        <v>313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sheetProtection selectLockedCells="1" selectUnlockedCells="1"/>
  <mergeCells count="5">
    <mergeCell ref="A1:O1"/>
    <mergeCell ref="A8:L8"/>
    <mergeCell ref="M8:O8"/>
    <mergeCell ref="A9:L9"/>
    <mergeCell ref="M9:O9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G5" sqref="G5"/>
    </sheetView>
  </sheetViews>
  <sheetFormatPr defaultColWidth="9.00390625" defaultRowHeight="12.75"/>
  <cols>
    <col min="1" max="1" width="4.75390625" style="336" customWidth="1"/>
    <col min="2" max="3" width="9.125" style="336" customWidth="1"/>
    <col min="4" max="4" width="6.625" style="336" customWidth="1"/>
    <col min="5" max="5" width="9.125" style="336" customWidth="1"/>
    <col min="6" max="6" width="8.625" style="336" customWidth="1"/>
    <col min="7" max="7" width="7.375" style="336" customWidth="1"/>
    <col min="8" max="8" width="9.125" style="336" customWidth="1"/>
    <col min="9" max="9" width="9.75390625" style="336" customWidth="1"/>
    <col min="10" max="11" width="9.125" style="336" customWidth="1"/>
    <col min="12" max="12" width="6.875" style="336" customWidth="1"/>
    <col min="13" max="15" width="9.125" style="336" customWidth="1"/>
    <col min="16" max="16" width="12.125" style="336" customWidth="1"/>
    <col min="17" max="16384" width="9.125" style="336" customWidth="1"/>
  </cols>
  <sheetData>
    <row r="1" spans="1:16" ht="12.75">
      <c r="A1" s="337" t="s">
        <v>1986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4" spans="1:17" ht="12.75">
      <c r="A4" s="339" t="s">
        <v>1</v>
      </c>
      <c r="B4" s="340" t="s">
        <v>2</v>
      </c>
      <c r="C4" s="340" t="s">
        <v>3</v>
      </c>
      <c r="D4" s="339" t="s">
        <v>4</v>
      </c>
      <c r="E4" s="339" t="s">
        <v>5</v>
      </c>
      <c r="F4" s="340" t="s">
        <v>6</v>
      </c>
      <c r="G4" s="340" t="s">
        <v>7</v>
      </c>
      <c r="H4" s="340" t="s">
        <v>8</v>
      </c>
      <c r="I4" s="340" t="s">
        <v>1987</v>
      </c>
      <c r="J4" s="340" t="s">
        <v>10</v>
      </c>
      <c r="K4" s="340" t="s">
        <v>11</v>
      </c>
      <c r="L4" s="340" t="s">
        <v>29</v>
      </c>
      <c r="M4" s="340" t="s">
        <v>30</v>
      </c>
      <c r="N4" s="340" t="s">
        <v>14</v>
      </c>
      <c r="O4" s="348" t="s">
        <v>15</v>
      </c>
      <c r="P4" s="340" t="s">
        <v>16</v>
      </c>
      <c r="Q4" s="494"/>
    </row>
    <row r="5" spans="1:17" ht="12.75">
      <c r="A5" s="339">
        <v>1</v>
      </c>
      <c r="B5" s="340" t="s">
        <v>1988</v>
      </c>
      <c r="C5" s="340" t="s">
        <v>1989</v>
      </c>
      <c r="D5" s="339" t="s">
        <v>19</v>
      </c>
      <c r="E5" s="339" t="s">
        <v>1524</v>
      </c>
      <c r="F5" s="339" t="s">
        <v>186</v>
      </c>
      <c r="G5" s="373">
        <f>SUM(H5:J5)</f>
        <v>50</v>
      </c>
      <c r="H5" s="339">
        <v>50</v>
      </c>
      <c r="I5" s="339">
        <v>0</v>
      </c>
      <c r="J5" s="339">
        <v>0</v>
      </c>
      <c r="K5" s="469"/>
      <c r="L5" s="528"/>
      <c r="M5" s="469"/>
      <c r="N5" s="469"/>
      <c r="O5" s="529"/>
      <c r="P5" s="469"/>
      <c r="Q5" s="495"/>
    </row>
    <row r="6" spans="1:17" ht="12.75">
      <c r="A6" s="339">
        <v>2</v>
      </c>
      <c r="B6" s="340" t="s">
        <v>1988</v>
      </c>
      <c r="C6" s="340" t="s">
        <v>1990</v>
      </c>
      <c r="D6" s="339" t="s">
        <v>19</v>
      </c>
      <c r="E6" s="339" t="s">
        <v>1523</v>
      </c>
      <c r="F6" s="339" t="s">
        <v>186</v>
      </c>
      <c r="G6" s="373">
        <f>SUM(H6:J6)</f>
        <v>270</v>
      </c>
      <c r="H6" s="339">
        <v>50</v>
      </c>
      <c r="I6" s="339">
        <v>220</v>
      </c>
      <c r="J6" s="339">
        <v>0</v>
      </c>
      <c r="K6" s="469"/>
      <c r="L6" s="528"/>
      <c r="M6" s="469"/>
      <c r="N6" s="469"/>
      <c r="O6" s="529"/>
      <c r="P6" s="469"/>
      <c r="Q6" s="495"/>
    </row>
    <row r="7" spans="1:16" ht="12.75">
      <c r="A7" s="373" t="s">
        <v>1966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530"/>
      <c r="N7" s="530"/>
      <c r="O7" s="530"/>
      <c r="P7" s="530"/>
    </row>
    <row r="8" spans="1:16" ht="12.75">
      <c r="A8" s="373" t="s">
        <v>1967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531"/>
      <c r="N8" s="531"/>
      <c r="O8" s="531"/>
      <c r="P8" s="531"/>
    </row>
  </sheetData>
  <sheetProtection selectLockedCells="1" selectUnlockedCells="1"/>
  <mergeCells count="5">
    <mergeCell ref="A1:P1"/>
    <mergeCell ref="A7:L7"/>
    <mergeCell ref="M7:P7"/>
    <mergeCell ref="A8:L8"/>
    <mergeCell ref="M8:P8"/>
  </mergeCells>
  <printOptions/>
  <pageMargins left="0.75" right="0.75" top="1" bottom="1" header="0.5118055555555555" footer="0.5118055555555555"/>
  <pageSetup horizontalDpi="300" verticalDpi="300" orientation="landscape" paperSize="9" scale="5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G5" sqref="G5"/>
    </sheetView>
  </sheetViews>
  <sheetFormatPr defaultColWidth="9.00390625" defaultRowHeight="12.75"/>
  <cols>
    <col min="1" max="1" width="4.125" style="336" customWidth="1"/>
    <col min="2" max="3" width="9.125" style="336" customWidth="1"/>
    <col min="4" max="4" width="8.00390625" style="336" customWidth="1"/>
    <col min="5" max="5" width="7.375" style="336" customWidth="1"/>
    <col min="6" max="6" width="7.625" style="336" customWidth="1"/>
    <col min="7" max="7" width="9.25390625" style="336" customWidth="1"/>
    <col min="8" max="8" width="11.00390625" style="336" customWidth="1"/>
    <col min="9" max="9" width="11.75390625" style="336" customWidth="1"/>
    <col min="10" max="10" width="9.00390625" style="336" customWidth="1"/>
    <col min="11" max="11" width="9.875" style="336" customWidth="1"/>
    <col min="12" max="12" width="7.625" style="336" customWidth="1"/>
    <col min="13" max="13" width="9.25390625" style="336" customWidth="1"/>
    <col min="14" max="14" width="10.125" style="336" customWidth="1"/>
    <col min="15" max="15" width="9.25390625" style="336" customWidth="1"/>
    <col min="16" max="16384" width="9.125" style="336" customWidth="1"/>
  </cols>
  <sheetData>
    <row r="1" spans="1:16" ht="12.75">
      <c r="A1" s="337" t="s">
        <v>1991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4" spans="1:17" ht="12.75">
      <c r="A4" s="339" t="s">
        <v>1</v>
      </c>
      <c r="B4" s="340" t="s">
        <v>2</v>
      </c>
      <c r="C4" s="340" t="s">
        <v>3</v>
      </c>
      <c r="D4" s="339" t="s">
        <v>4</v>
      </c>
      <c r="E4" s="339" t="s">
        <v>5</v>
      </c>
      <c r="F4" s="340" t="s">
        <v>6</v>
      </c>
      <c r="G4" s="340" t="s">
        <v>7</v>
      </c>
      <c r="H4" s="340" t="s">
        <v>8</v>
      </c>
      <c r="I4" s="340" t="s">
        <v>9</v>
      </c>
      <c r="J4" s="340" t="s">
        <v>10</v>
      </c>
      <c r="K4" s="340" t="s">
        <v>11</v>
      </c>
      <c r="L4" s="340" t="s">
        <v>29</v>
      </c>
      <c r="M4" s="340" t="s">
        <v>30</v>
      </c>
      <c r="N4" s="340" t="s">
        <v>14</v>
      </c>
      <c r="O4" s="348" t="s">
        <v>15</v>
      </c>
      <c r="P4" s="340" t="s">
        <v>16</v>
      </c>
      <c r="Q4" s="494"/>
    </row>
    <row r="5" spans="1:16" ht="12.75">
      <c r="A5" s="339">
        <v>1</v>
      </c>
      <c r="B5" s="532" t="s">
        <v>1992</v>
      </c>
      <c r="C5" s="532" t="s">
        <v>1993</v>
      </c>
      <c r="D5" s="339" t="s">
        <v>19</v>
      </c>
      <c r="E5" s="339" t="s">
        <v>694</v>
      </c>
      <c r="F5" s="340" t="s">
        <v>1513</v>
      </c>
      <c r="G5" s="373">
        <f>SUM(H5:J5)</f>
        <v>180</v>
      </c>
      <c r="H5" s="339">
        <v>180</v>
      </c>
      <c r="I5" s="339">
        <v>0</v>
      </c>
      <c r="J5" s="339">
        <v>0</v>
      </c>
      <c r="K5" s="345"/>
      <c r="L5" s="343"/>
      <c r="M5" s="352"/>
      <c r="N5" s="342"/>
      <c r="O5" s="352"/>
      <c r="P5" s="533"/>
    </row>
    <row r="6" spans="1:16" ht="12.75">
      <c r="A6" s="382">
        <v>2</v>
      </c>
      <c r="B6" s="383" t="s">
        <v>1992</v>
      </c>
      <c r="C6" s="383" t="s">
        <v>1993</v>
      </c>
      <c r="D6" s="382" t="s">
        <v>19</v>
      </c>
      <c r="E6" s="382" t="s">
        <v>1455</v>
      </c>
      <c r="F6" s="377" t="s">
        <v>1513</v>
      </c>
      <c r="G6" s="384">
        <f>SUM(H6:J6)</f>
        <v>50</v>
      </c>
      <c r="H6" s="382">
        <v>50</v>
      </c>
      <c r="I6" s="382">
        <v>0</v>
      </c>
      <c r="J6" s="382">
        <v>0</v>
      </c>
      <c r="K6" s="345"/>
      <c r="L6" s="493"/>
      <c r="M6" s="345"/>
      <c r="N6" s="378"/>
      <c r="O6" s="345"/>
      <c r="P6" s="345"/>
    </row>
    <row r="7" spans="1:16" ht="12.75">
      <c r="A7" s="373" t="s">
        <v>39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47"/>
      <c r="O7" s="347"/>
      <c r="P7" s="347"/>
    </row>
    <row r="8" spans="1:16" ht="12.75">
      <c r="A8" s="373" t="s">
        <v>40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468"/>
      <c r="O8" s="468"/>
      <c r="P8" s="468"/>
    </row>
  </sheetData>
  <sheetProtection selectLockedCells="1" selectUnlockedCells="1"/>
  <mergeCells count="5">
    <mergeCell ref="A1:P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5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G7" sqref="G7"/>
    </sheetView>
  </sheetViews>
  <sheetFormatPr defaultColWidth="9.00390625" defaultRowHeight="12.75"/>
  <cols>
    <col min="1" max="1" width="3.625" style="336" customWidth="1"/>
    <col min="2" max="2" width="10.25390625" style="336" customWidth="1"/>
    <col min="3" max="3" width="9.125" style="336" customWidth="1"/>
    <col min="4" max="5" width="8.00390625" style="336" customWidth="1"/>
    <col min="6" max="6" width="9.125" style="336" customWidth="1"/>
    <col min="7" max="7" width="8.125" style="336" customWidth="1"/>
    <col min="8" max="8" width="10.75390625" style="336" customWidth="1"/>
    <col min="9" max="9" width="9.75390625" style="336" customWidth="1"/>
    <col min="10" max="10" width="9.125" style="336" customWidth="1"/>
    <col min="11" max="11" width="10.625" style="336" customWidth="1"/>
    <col min="12" max="12" width="7.25390625" style="336" customWidth="1"/>
    <col min="13" max="13" width="11.125" style="336" customWidth="1"/>
    <col min="14" max="14" width="10.125" style="336" customWidth="1"/>
    <col min="15" max="15" width="10.25390625" style="336" customWidth="1"/>
    <col min="16" max="16" width="10.125" style="336" customWidth="1"/>
    <col min="17" max="16384" width="9.125" style="336" customWidth="1"/>
  </cols>
  <sheetData>
    <row r="1" spans="6:12" ht="12.75">
      <c r="F1" s="337" t="s">
        <v>1994</v>
      </c>
      <c r="G1" s="337"/>
      <c r="H1" s="337"/>
      <c r="I1" s="337"/>
      <c r="J1" s="337"/>
      <c r="K1" s="337"/>
      <c r="L1" s="337"/>
    </row>
    <row r="6" spans="1:16" ht="12.75">
      <c r="A6" s="339" t="s">
        <v>1</v>
      </c>
      <c r="B6" s="340" t="s">
        <v>2</v>
      </c>
      <c r="C6" s="340" t="s">
        <v>3</v>
      </c>
      <c r="D6" s="339" t="s">
        <v>4</v>
      </c>
      <c r="E6" s="339" t="s">
        <v>5</v>
      </c>
      <c r="F6" s="340" t="s">
        <v>6</v>
      </c>
      <c r="G6" s="340" t="s">
        <v>7</v>
      </c>
      <c r="H6" s="340" t="s">
        <v>8</v>
      </c>
      <c r="I6" s="340" t="s">
        <v>9</v>
      </c>
      <c r="J6" s="340" t="s">
        <v>10</v>
      </c>
      <c r="K6" s="340" t="s">
        <v>11</v>
      </c>
      <c r="L6" s="340" t="s">
        <v>12</v>
      </c>
      <c r="M6" s="340" t="s">
        <v>13</v>
      </c>
      <c r="N6" s="340" t="s">
        <v>14</v>
      </c>
      <c r="O6" s="340" t="s">
        <v>15</v>
      </c>
      <c r="P6" s="377" t="s">
        <v>1995</v>
      </c>
    </row>
    <row r="7" spans="1:17" ht="12.75">
      <c r="A7" s="339">
        <v>1</v>
      </c>
      <c r="B7" s="534" t="s">
        <v>1996</v>
      </c>
      <c r="C7" s="534" t="s">
        <v>1997</v>
      </c>
      <c r="D7" s="339" t="s">
        <v>267</v>
      </c>
      <c r="E7" s="339" t="s">
        <v>20</v>
      </c>
      <c r="F7" s="339" t="s">
        <v>587</v>
      </c>
      <c r="G7" s="373">
        <f>SUM(H7:J7)</f>
        <v>28</v>
      </c>
      <c r="H7" s="339">
        <v>25</v>
      </c>
      <c r="I7" s="339">
        <v>3</v>
      </c>
      <c r="J7" s="339">
        <v>0</v>
      </c>
      <c r="K7" s="360"/>
      <c r="L7" s="355"/>
      <c r="M7" s="360"/>
      <c r="N7" s="372"/>
      <c r="O7" s="535"/>
      <c r="P7" s="386"/>
      <c r="Q7" s="495"/>
    </row>
    <row r="8" spans="1:16" ht="12.75">
      <c r="A8" s="346" t="s">
        <v>25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81"/>
      <c r="O8" s="381"/>
      <c r="P8" s="381"/>
    </row>
    <row r="9" spans="1:16" ht="12.75">
      <c r="A9" s="346" t="s">
        <v>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468"/>
      <c r="O9" s="468"/>
      <c r="P9" s="468"/>
    </row>
  </sheetData>
  <sheetProtection selectLockedCells="1" selectUnlockedCells="1"/>
  <mergeCells count="5">
    <mergeCell ref="F1:L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54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G7" sqref="G7"/>
    </sheetView>
  </sheetViews>
  <sheetFormatPr defaultColWidth="9.00390625" defaultRowHeight="12.75"/>
  <cols>
    <col min="1" max="1" width="3.00390625" style="336" customWidth="1"/>
    <col min="2" max="2" width="8.00390625" style="336" customWidth="1"/>
    <col min="3" max="3" width="9.125" style="336" customWidth="1"/>
    <col min="4" max="4" width="7.625" style="336" customWidth="1"/>
    <col min="5" max="5" width="7.875" style="336" customWidth="1"/>
    <col min="6" max="6" width="7.125" style="336" customWidth="1"/>
    <col min="7" max="7" width="9.25390625" style="336" customWidth="1"/>
    <col min="8" max="8" width="9.875" style="336" customWidth="1"/>
    <col min="9" max="9" width="10.75390625" style="336" customWidth="1"/>
    <col min="10" max="10" width="10.125" style="336" customWidth="1"/>
    <col min="11" max="11" width="9.25390625" style="336" customWidth="1"/>
    <col min="12" max="12" width="7.00390625" style="336" customWidth="1"/>
    <col min="13" max="13" width="9.125" style="336" customWidth="1"/>
    <col min="14" max="14" width="10.625" style="336" customWidth="1"/>
    <col min="15" max="15" width="10.375" style="336" customWidth="1"/>
    <col min="16" max="16" width="11.375" style="336" customWidth="1"/>
    <col min="17" max="16384" width="9.125" style="336" customWidth="1"/>
  </cols>
  <sheetData>
    <row r="1" spans="1:16" ht="12.75">
      <c r="A1" s="337" t="s">
        <v>1998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6" spans="1:17" ht="12.75">
      <c r="A6" s="339" t="s">
        <v>1</v>
      </c>
      <c r="B6" s="340" t="s">
        <v>2</v>
      </c>
      <c r="C6" s="340" t="s">
        <v>3</v>
      </c>
      <c r="D6" s="339" t="s">
        <v>4</v>
      </c>
      <c r="E6" s="339" t="s">
        <v>5</v>
      </c>
      <c r="F6" s="340" t="s">
        <v>6</v>
      </c>
      <c r="G6" s="340" t="s">
        <v>7</v>
      </c>
      <c r="H6" s="340" t="s">
        <v>653</v>
      </c>
      <c r="I6" s="340" t="s">
        <v>9</v>
      </c>
      <c r="J6" s="340" t="s">
        <v>10</v>
      </c>
      <c r="K6" s="340" t="s">
        <v>11</v>
      </c>
      <c r="L6" s="340" t="s">
        <v>12</v>
      </c>
      <c r="M6" s="340" t="s">
        <v>13</v>
      </c>
      <c r="N6" s="340" t="s">
        <v>14</v>
      </c>
      <c r="O6" s="348" t="s">
        <v>15</v>
      </c>
      <c r="P6" s="340" t="s">
        <v>16</v>
      </c>
      <c r="Q6" s="494"/>
    </row>
    <row r="7" spans="1:16" ht="12.75">
      <c r="A7" s="364">
        <v>1</v>
      </c>
      <c r="B7" s="365" t="s">
        <v>1999</v>
      </c>
      <c r="C7" s="365" t="s">
        <v>2000</v>
      </c>
      <c r="D7" s="364" t="s">
        <v>19</v>
      </c>
      <c r="E7" s="367" t="s">
        <v>908</v>
      </c>
      <c r="F7" s="364" t="s">
        <v>186</v>
      </c>
      <c r="G7" s="368">
        <f>SUM(H7:J7)</f>
        <v>1164</v>
      </c>
      <c r="H7" s="364">
        <v>960</v>
      </c>
      <c r="I7" s="364">
        <v>204</v>
      </c>
      <c r="J7" s="364">
        <v>0</v>
      </c>
      <c r="K7" s="380"/>
      <c r="L7" s="367"/>
      <c r="M7" s="380"/>
      <c r="N7" s="369"/>
      <c r="O7" s="536"/>
      <c r="P7" s="375"/>
    </row>
    <row r="8" spans="1:16" ht="12.75">
      <c r="A8" s="373" t="s">
        <v>25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81"/>
      <c r="O8" s="381"/>
      <c r="P8" s="381"/>
    </row>
    <row r="9" spans="1:16" ht="12.75">
      <c r="A9" s="373" t="s">
        <v>26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5"/>
      <c r="O9" s="375"/>
      <c r="P9" s="375"/>
    </row>
    <row r="11" ht="12.75">
      <c r="A11" s="336" t="s">
        <v>2001</v>
      </c>
    </row>
    <row r="12" ht="12.75">
      <c r="A12" s="336" t="s">
        <v>2002</v>
      </c>
    </row>
  </sheetData>
  <sheetProtection selectLockedCells="1" selectUnlockedCells="1"/>
  <mergeCells count="5">
    <mergeCell ref="A1:P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64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G5" sqref="G5"/>
    </sheetView>
  </sheetViews>
  <sheetFormatPr defaultColWidth="9.00390625" defaultRowHeight="12.75"/>
  <cols>
    <col min="1" max="1" width="4.25390625" style="336" customWidth="1"/>
    <col min="2" max="3" width="9.125" style="336" customWidth="1"/>
    <col min="4" max="4" width="6.875" style="336" customWidth="1"/>
    <col min="5" max="6" width="9.125" style="336" customWidth="1"/>
    <col min="7" max="7" width="7.25390625" style="336" customWidth="1"/>
    <col min="8" max="9" width="9.75390625" style="336" customWidth="1"/>
    <col min="10" max="10" width="10.625" style="336" customWidth="1"/>
    <col min="11" max="11" width="9.25390625" style="336" customWidth="1"/>
    <col min="12" max="12" width="6.00390625" style="336" customWidth="1"/>
    <col min="13" max="13" width="9.125" style="336" customWidth="1"/>
    <col min="14" max="14" width="10.00390625" style="336" customWidth="1"/>
    <col min="15" max="15" width="9.75390625" style="336" customWidth="1"/>
    <col min="16" max="16" width="10.625" style="336" customWidth="1"/>
    <col min="17" max="16384" width="9.125" style="336" customWidth="1"/>
  </cols>
  <sheetData>
    <row r="1" spans="1:13" ht="12.75">
      <c r="A1" s="337" t="s">
        <v>2003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4" spans="1:17" ht="12.75">
      <c r="A4" s="339" t="s">
        <v>1</v>
      </c>
      <c r="B4" s="340" t="s">
        <v>2</v>
      </c>
      <c r="C4" s="340" t="s">
        <v>3</v>
      </c>
      <c r="D4" s="339" t="s">
        <v>4</v>
      </c>
      <c r="E4" s="339" t="s">
        <v>5</v>
      </c>
      <c r="F4" s="340" t="s">
        <v>6</v>
      </c>
      <c r="G4" s="340" t="s">
        <v>7</v>
      </c>
      <c r="H4" s="340" t="s">
        <v>8</v>
      </c>
      <c r="I4" s="340" t="s">
        <v>9</v>
      </c>
      <c r="J4" s="340" t="s">
        <v>10</v>
      </c>
      <c r="K4" s="340" t="s">
        <v>11</v>
      </c>
      <c r="L4" s="340" t="s">
        <v>29</v>
      </c>
      <c r="M4" s="340" t="s">
        <v>30</v>
      </c>
      <c r="N4" s="340" t="s">
        <v>14</v>
      </c>
      <c r="O4" s="340" t="s">
        <v>15</v>
      </c>
      <c r="P4" s="348" t="s">
        <v>16</v>
      </c>
      <c r="Q4" s="508"/>
    </row>
    <row r="5" spans="1:16" ht="12.75">
      <c r="A5" s="382">
        <v>1</v>
      </c>
      <c r="B5" s="377" t="s">
        <v>2004</v>
      </c>
      <c r="C5" s="377" t="s">
        <v>2005</v>
      </c>
      <c r="D5" s="382" t="s">
        <v>19</v>
      </c>
      <c r="E5" s="377" t="s">
        <v>2006</v>
      </c>
      <c r="F5" s="382" t="s">
        <v>2007</v>
      </c>
      <c r="G5" s="384">
        <f>SUM(H5:J5)</f>
        <v>30</v>
      </c>
      <c r="H5" s="382">
        <v>30</v>
      </c>
      <c r="I5" s="382">
        <v>0</v>
      </c>
      <c r="J5" s="382">
        <v>0</v>
      </c>
      <c r="K5" s="537"/>
      <c r="L5" s="538"/>
      <c r="M5" s="537"/>
      <c r="N5" s="426"/>
      <c r="O5" s="537"/>
      <c r="P5" s="459"/>
    </row>
    <row r="6" spans="1:16" ht="12.75">
      <c r="A6" s="373" t="s">
        <v>25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496"/>
      <c r="O6" s="496"/>
      <c r="P6" s="496"/>
    </row>
    <row r="7" spans="1:16" ht="12.75">
      <c r="A7" s="373" t="s">
        <v>26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531"/>
      <c r="O7" s="531"/>
      <c r="P7" s="531"/>
    </row>
  </sheetData>
  <sheetProtection selectLockedCells="1" selectUnlockedCells="1"/>
  <mergeCells count="5">
    <mergeCell ref="A1:M1"/>
    <mergeCell ref="A6:M6"/>
    <mergeCell ref="N6:P6"/>
    <mergeCell ref="A7:M7"/>
    <mergeCell ref="N7:P7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G5" sqref="G5"/>
    </sheetView>
  </sheetViews>
  <sheetFormatPr defaultColWidth="9.00390625" defaultRowHeight="12.75"/>
  <cols>
    <col min="1" max="1" width="2.25390625" style="336" customWidth="1"/>
    <col min="2" max="8" width="9.125" style="336" customWidth="1"/>
    <col min="9" max="9" width="12.25390625" style="336" customWidth="1"/>
    <col min="10" max="10" width="10.00390625" style="336" customWidth="1"/>
    <col min="11" max="11" width="10.625" style="336" customWidth="1"/>
    <col min="12" max="12" width="6.625" style="336" customWidth="1"/>
    <col min="13" max="13" width="9.125" style="336" customWidth="1"/>
    <col min="14" max="15" width="10.75390625" style="336" customWidth="1"/>
    <col min="16" max="17" width="9.125" style="336" customWidth="1"/>
    <col min="18" max="18" width="9.25390625" style="336" customWidth="1"/>
    <col min="19" max="16384" width="9.125" style="336" customWidth="1"/>
  </cols>
  <sheetData>
    <row r="1" spans="1:16" ht="12.75">
      <c r="A1" s="337" t="s">
        <v>2008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4" spans="1:17" ht="12.75">
      <c r="A4" s="339" t="s">
        <v>1</v>
      </c>
      <c r="B4" s="340" t="s">
        <v>2</v>
      </c>
      <c r="C4" s="340" t="s">
        <v>3</v>
      </c>
      <c r="D4" s="339" t="s">
        <v>4</v>
      </c>
      <c r="E4" s="339" t="s">
        <v>5</v>
      </c>
      <c r="F4" s="340" t="s">
        <v>6</v>
      </c>
      <c r="G4" s="340" t="s">
        <v>7</v>
      </c>
      <c r="H4" s="340" t="s">
        <v>8</v>
      </c>
      <c r="I4" s="340" t="s">
        <v>9</v>
      </c>
      <c r="J4" s="340" t="s">
        <v>10</v>
      </c>
      <c r="K4" s="340" t="s">
        <v>11</v>
      </c>
      <c r="L4" s="340" t="s">
        <v>12</v>
      </c>
      <c r="M4" s="340" t="s">
        <v>13</v>
      </c>
      <c r="N4" s="348" t="s">
        <v>14</v>
      </c>
      <c r="O4" s="340" t="s">
        <v>15</v>
      </c>
      <c r="P4" s="348" t="s">
        <v>16</v>
      </c>
      <c r="Q4" s="508"/>
    </row>
    <row r="5" spans="1:16" ht="12.75">
      <c r="A5" s="355">
        <v>1</v>
      </c>
      <c r="B5" s="356" t="s">
        <v>2009</v>
      </c>
      <c r="C5" s="356" t="s">
        <v>2010</v>
      </c>
      <c r="D5" s="355" t="s">
        <v>1473</v>
      </c>
      <c r="E5" s="358" t="s">
        <v>170</v>
      </c>
      <c r="F5" s="355" t="s">
        <v>582</v>
      </c>
      <c r="G5" s="359">
        <f>SUM(H5:J5)</f>
        <v>1550</v>
      </c>
      <c r="H5" s="355">
        <v>1000</v>
      </c>
      <c r="I5" s="355">
        <v>550</v>
      </c>
      <c r="J5" s="355">
        <v>0</v>
      </c>
      <c r="K5" s="355"/>
      <c r="L5" s="539"/>
      <c r="M5" s="375"/>
      <c r="N5" s="360"/>
      <c r="O5" s="540"/>
      <c r="P5" s="541"/>
    </row>
    <row r="6" spans="1:16" ht="12.75">
      <c r="A6" s="373" t="s">
        <v>25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542"/>
      <c r="O6" s="360"/>
      <c r="P6" s="433"/>
    </row>
    <row r="7" spans="1:16" ht="12.75">
      <c r="A7" s="373" t="s">
        <v>26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543"/>
      <c r="O7" s="381"/>
      <c r="P7" s="433"/>
    </row>
    <row r="8" spans="1:15" ht="12.75">
      <c r="A8" s="544" t="s">
        <v>2011</v>
      </c>
      <c r="B8" s="544"/>
      <c r="C8" s="544"/>
      <c r="D8" s="544"/>
      <c r="E8" s="544"/>
      <c r="F8" s="545"/>
      <c r="G8" s="545"/>
      <c r="H8" s="545"/>
      <c r="I8" s="545"/>
      <c r="J8" s="545"/>
      <c r="K8" s="545"/>
      <c r="L8" s="545"/>
      <c r="M8" s="545"/>
      <c r="N8" s="515"/>
      <c r="O8" s="515"/>
    </row>
  </sheetData>
  <sheetProtection selectLockedCells="1" selectUnlockedCells="1"/>
  <mergeCells count="3">
    <mergeCell ref="A1:P1"/>
    <mergeCell ref="A6:M6"/>
    <mergeCell ref="A7:M7"/>
  </mergeCells>
  <printOptions/>
  <pageMargins left="0.75" right="0.75" top="1" bottom="1" header="0.5118055555555555" footer="0.5118055555555555"/>
  <pageSetup horizontalDpi="300" verticalDpi="300" orientation="landscape" paperSize="9" scale="54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K19" sqref="K19"/>
    </sheetView>
  </sheetViews>
  <sheetFormatPr defaultColWidth="9.00390625" defaultRowHeight="12.75"/>
  <cols>
    <col min="1" max="1" width="4.25390625" style="546" customWidth="1"/>
    <col min="2" max="3" width="9.125" style="546" customWidth="1"/>
    <col min="4" max="4" width="6.875" style="546" customWidth="1"/>
    <col min="5" max="6" width="9.125" style="546" customWidth="1"/>
    <col min="7" max="7" width="7.125" style="546" customWidth="1"/>
    <col min="8" max="11" width="9.125" style="546" customWidth="1"/>
    <col min="12" max="12" width="7.375" style="546" customWidth="1"/>
    <col min="13" max="13" width="10.00390625" style="546" customWidth="1"/>
    <col min="14" max="16384" width="9.125" style="546" customWidth="1"/>
  </cols>
  <sheetData>
    <row r="1" spans="1:13" ht="12.75">
      <c r="A1" s="547" t="s">
        <v>2012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</row>
    <row r="3" spans="1:14" ht="12.75">
      <c r="A3" s="548"/>
      <c r="B3" s="548"/>
      <c r="C3" s="549"/>
      <c r="D3" s="550"/>
      <c r="E3" s="550"/>
      <c r="F3" s="549"/>
      <c r="G3" s="549"/>
      <c r="H3" s="549"/>
      <c r="I3" s="551"/>
      <c r="J3" s="551"/>
      <c r="K3" s="551"/>
      <c r="L3" s="552"/>
      <c r="M3" s="551"/>
      <c r="N3" s="551"/>
    </row>
    <row r="4" spans="1:16" ht="12.75">
      <c r="A4" s="339" t="s">
        <v>1</v>
      </c>
      <c r="B4" s="340" t="s">
        <v>2</v>
      </c>
      <c r="C4" s="340" t="s">
        <v>3</v>
      </c>
      <c r="D4" s="339" t="s">
        <v>4</v>
      </c>
      <c r="E4" s="339" t="s">
        <v>5</v>
      </c>
      <c r="F4" s="340" t="s">
        <v>6</v>
      </c>
      <c r="G4" s="340" t="s">
        <v>7</v>
      </c>
      <c r="H4" s="340" t="s">
        <v>8</v>
      </c>
      <c r="I4" s="340" t="s">
        <v>9</v>
      </c>
      <c r="J4" s="340" t="s">
        <v>10</v>
      </c>
      <c r="K4" s="340" t="s">
        <v>11</v>
      </c>
      <c r="L4" s="348" t="s">
        <v>29</v>
      </c>
      <c r="M4" s="340" t="s">
        <v>30</v>
      </c>
      <c r="N4" s="340" t="s">
        <v>14</v>
      </c>
      <c r="O4" s="348" t="s">
        <v>15</v>
      </c>
      <c r="P4" s="340" t="s">
        <v>16</v>
      </c>
    </row>
    <row r="5" spans="1:16" ht="12.75">
      <c r="A5" s="355">
        <v>1</v>
      </c>
      <c r="B5" s="356" t="s">
        <v>2013</v>
      </c>
      <c r="C5" s="356" t="s">
        <v>2014</v>
      </c>
      <c r="D5" s="355" t="s">
        <v>19</v>
      </c>
      <c r="E5" s="357" t="s">
        <v>2015</v>
      </c>
      <c r="F5" s="357" t="s">
        <v>2016</v>
      </c>
      <c r="G5" s="553">
        <f>SUM(H5:J5)</f>
        <v>50</v>
      </c>
      <c r="H5" s="355">
        <v>50</v>
      </c>
      <c r="I5" s="473">
        <v>0</v>
      </c>
      <c r="J5" s="473">
        <v>0</v>
      </c>
      <c r="K5" s="393"/>
      <c r="L5" s="554"/>
      <c r="M5" s="555"/>
      <c r="N5" s="556"/>
      <c r="O5" s="393"/>
      <c r="P5" s="433"/>
    </row>
    <row r="6" spans="1:16" ht="12.75">
      <c r="A6" s="346" t="s">
        <v>39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557"/>
      <c r="N6" s="558"/>
      <c r="O6" s="558"/>
      <c r="P6" s="558"/>
    </row>
    <row r="7" spans="1:16" ht="12.75">
      <c r="A7" s="346" t="s">
        <v>40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557"/>
      <c r="N7" s="468"/>
      <c r="O7" s="468"/>
      <c r="P7" s="468"/>
    </row>
  </sheetData>
  <sheetProtection selectLockedCells="1" selectUnlockedCells="1"/>
  <mergeCells count="5">
    <mergeCell ref="A1:M1"/>
    <mergeCell ref="A6:L6"/>
    <mergeCell ref="N6:P6"/>
    <mergeCell ref="A7:L7"/>
    <mergeCell ref="N7:P7"/>
  </mergeCells>
  <printOptions/>
  <pageMargins left="0.75" right="0.75" top="1" bottom="1" header="0.5118055555555555" footer="0.5118055555555555"/>
  <pageSetup horizontalDpi="300" verticalDpi="300" orientation="landscape" paperSize="9" scale="6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G6" sqref="G6"/>
    </sheetView>
  </sheetViews>
  <sheetFormatPr defaultColWidth="9.00390625" defaultRowHeight="12.75"/>
  <cols>
    <col min="1" max="1" width="3.75390625" style="336" customWidth="1"/>
    <col min="2" max="7" width="9.125" style="336" customWidth="1"/>
    <col min="8" max="9" width="9.25390625" style="336" customWidth="1"/>
    <col min="10" max="10" width="10.875" style="336" customWidth="1"/>
    <col min="11" max="11" width="9.375" style="336" customWidth="1"/>
    <col min="12" max="12" width="6.375" style="336" customWidth="1"/>
    <col min="13" max="13" width="9.25390625" style="336" customWidth="1"/>
    <col min="14" max="14" width="11.625" style="336" customWidth="1"/>
    <col min="15" max="15" width="10.375" style="336" customWidth="1"/>
    <col min="16" max="16" width="10.75390625" style="336" customWidth="1"/>
    <col min="17" max="16384" width="9.125" style="336" customWidth="1"/>
  </cols>
  <sheetData>
    <row r="1" spans="1:13" ht="12.75">
      <c r="A1" s="337" t="s">
        <v>2017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5" spans="1:16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8</v>
      </c>
      <c r="I5" s="340" t="s">
        <v>9</v>
      </c>
      <c r="J5" s="340" t="s">
        <v>10</v>
      </c>
      <c r="K5" s="340" t="s">
        <v>11</v>
      </c>
      <c r="L5" s="348" t="s">
        <v>29</v>
      </c>
      <c r="M5" s="340" t="s">
        <v>30</v>
      </c>
      <c r="N5" s="340" t="s">
        <v>14</v>
      </c>
      <c r="O5" s="356" t="s">
        <v>15</v>
      </c>
      <c r="P5" s="340" t="s">
        <v>16</v>
      </c>
    </row>
    <row r="6" spans="1:16" ht="12.75">
      <c r="A6" s="355">
        <v>1</v>
      </c>
      <c r="B6" s="356" t="s">
        <v>2018</v>
      </c>
      <c r="C6" s="356" t="s">
        <v>2019</v>
      </c>
      <c r="D6" s="355" t="s">
        <v>19</v>
      </c>
      <c r="E6" s="358" t="s">
        <v>73</v>
      </c>
      <c r="F6" s="358" t="s">
        <v>582</v>
      </c>
      <c r="G6" s="359">
        <f>SUM(H6:J6)</f>
        <v>623</v>
      </c>
      <c r="H6" s="355">
        <v>560</v>
      </c>
      <c r="I6" s="355">
        <v>0</v>
      </c>
      <c r="J6" s="355">
        <v>63</v>
      </c>
      <c r="K6" s="363"/>
      <c r="L6" s="559"/>
      <c r="M6" s="363"/>
      <c r="N6" s="560"/>
      <c r="O6" s="363"/>
      <c r="P6" s="433"/>
    </row>
    <row r="7" spans="1:16" ht="12.75">
      <c r="A7" s="346" t="s">
        <v>344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557"/>
      <c r="M7" s="557"/>
      <c r="N7" s="434"/>
      <c r="O7" s="434"/>
      <c r="P7" s="434"/>
    </row>
    <row r="8" spans="1:16" ht="12.75">
      <c r="A8" s="346" t="s">
        <v>40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557"/>
      <c r="M8" s="557"/>
      <c r="N8" s="360"/>
      <c r="O8" s="360"/>
      <c r="P8" s="360"/>
    </row>
  </sheetData>
  <sheetProtection selectLockedCells="1" selectUnlockedCells="1"/>
  <mergeCells count="7">
    <mergeCell ref="A1:M1"/>
    <mergeCell ref="A7:K7"/>
    <mergeCell ref="L7:M7"/>
    <mergeCell ref="N7:P7"/>
    <mergeCell ref="A8:K8"/>
    <mergeCell ref="L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4.375" style="398" customWidth="1"/>
    <col min="2" max="3" width="9.125" style="398" customWidth="1"/>
    <col min="4" max="4" width="8.00390625" style="398" customWidth="1"/>
    <col min="5" max="5" width="8.125" style="398" customWidth="1"/>
    <col min="6" max="6" width="7.875" style="398" customWidth="1"/>
    <col min="7" max="7" width="9.125" style="398" customWidth="1"/>
    <col min="8" max="9" width="9.25390625" style="398" customWidth="1"/>
    <col min="10" max="10" width="10.625" style="398" customWidth="1"/>
    <col min="11" max="11" width="9.875" style="398" customWidth="1"/>
    <col min="12" max="12" width="7.25390625" style="398" customWidth="1"/>
    <col min="13" max="13" width="9.125" style="398" customWidth="1"/>
    <col min="14" max="14" width="12.00390625" style="398" customWidth="1"/>
    <col min="15" max="15" width="11.875" style="398" customWidth="1"/>
    <col min="16" max="16" width="9.875" style="398" customWidth="1"/>
    <col min="17" max="16384" width="9.125" style="398" customWidth="1"/>
  </cols>
  <sheetData>
    <row r="1" spans="1:17" ht="12.75">
      <c r="A1" s="399" t="s">
        <v>2020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5" spans="1:16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9</v>
      </c>
      <c r="J5" s="340" t="s">
        <v>10</v>
      </c>
      <c r="K5" s="401" t="s">
        <v>11</v>
      </c>
      <c r="L5" s="401" t="s">
        <v>29</v>
      </c>
      <c r="M5" s="401" t="s">
        <v>30</v>
      </c>
      <c r="N5" s="401" t="s">
        <v>14</v>
      </c>
      <c r="O5" s="517" t="s">
        <v>15</v>
      </c>
      <c r="P5" s="401" t="s">
        <v>16</v>
      </c>
    </row>
    <row r="6" spans="1:16" ht="12.75">
      <c r="A6" s="400">
        <v>1</v>
      </c>
      <c r="B6" s="340" t="s">
        <v>2021</v>
      </c>
      <c r="C6" s="418" t="s">
        <v>2022</v>
      </c>
      <c r="D6" s="400" t="s">
        <v>19</v>
      </c>
      <c r="E6" s="400" t="s">
        <v>1524</v>
      </c>
      <c r="F6" s="401" t="s">
        <v>582</v>
      </c>
      <c r="G6" s="415">
        <f>SUM(H6:J6)</f>
        <v>9913</v>
      </c>
      <c r="H6" s="400">
        <v>8700</v>
      </c>
      <c r="I6" s="400">
        <v>900</v>
      </c>
      <c r="J6" s="400">
        <v>313</v>
      </c>
      <c r="K6" s="479"/>
      <c r="L6" s="561"/>
      <c r="M6" s="479"/>
      <c r="N6" s="480"/>
      <c r="O6" s="562"/>
      <c r="P6" s="436"/>
    </row>
    <row r="7" spans="1:16" ht="12.75">
      <c r="A7" s="563" t="s">
        <v>344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4"/>
      <c r="M7" s="564"/>
      <c r="N7" s="565"/>
      <c r="O7" s="565"/>
      <c r="P7" s="565"/>
    </row>
    <row r="8" spans="1:16" ht="12.75">
      <c r="A8" s="563" t="s">
        <v>40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4"/>
      <c r="M8" s="564"/>
      <c r="N8" s="565"/>
      <c r="O8" s="565"/>
      <c r="P8" s="565"/>
    </row>
  </sheetData>
  <sheetProtection selectLockedCells="1" selectUnlockedCells="1"/>
  <mergeCells count="5">
    <mergeCell ref="A1:Q1"/>
    <mergeCell ref="A7:K7"/>
    <mergeCell ref="N7:P7"/>
    <mergeCell ref="A8:K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5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E6" sqref="E6"/>
    </sheetView>
  </sheetViews>
  <sheetFormatPr defaultColWidth="9.00390625" defaultRowHeight="12.75"/>
  <cols>
    <col min="1" max="1" width="5.875" style="100" customWidth="1"/>
    <col min="2" max="3" width="9.125" style="100" customWidth="1"/>
    <col min="4" max="4" width="8.375" style="100" customWidth="1"/>
    <col min="5" max="7" width="9.125" style="100" customWidth="1"/>
    <col min="8" max="8" width="10.125" style="100" customWidth="1"/>
    <col min="9" max="9" width="9.125" style="100" customWidth="1"/>
    <col min="10" max="10" width="6.75390625" style="100" customWidth="1"/>
    <col min="11" max="12" width="10.25390625" style="100" customWidth="1"/>
    <col min="13" max="13" width="10.125" style="100" customWidth="1"/>
    <col min="14" max="14" width="10.625" style="100" customWidth="1"/>
    <col min="15" max="16384" width="9.125" style="100" customWidth="1"/>
  </cols>
  <sheetData>
    <row r="1" spans="1:14" ht="12.75">
      <c r="A1" s="101" t="s">
        <v>314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5" spans="1:14" ht="12.75">
      <c r="A5" s="78" t="s">
        <v>1</v>
      </c>
      <c r="B5" s="6" t="s">
        <v>2</v>
      </c>
      <c r="C5" s="6" t="s">
        <v>3</v>
      </c>
      <c r="D5" s="78" t="s">
        <v>4</v>
      </c>
      <c r="E5" s="6" t="s">
        <v>315</v>
      </c>
      <c r="F5" s="6" t="s">
        <v>8</v>
      </c>
      <c r="G5" s="6" t="s">
        <v>9</v>
      </c>
      <c r="H5" s="6" t="s">
        <v>10</v>
      </c>
      <c r="I5" s="6" t="s">
        <v>316</v>
      </c>
      <c r="J5" s="6" t="s">
        <v>12</v>
      </c>
      <c r="K5" s="6" t="s">
        <v>317</v>
      </c>
      <c r="L5" s="6" t="s">
        <v>318</v>
      </c>
      <c r="M5" s="6" t="s">
        <v>15</v>
      </c>
      <c r="N5" s="6" t="s">
        <v>16</v>
      </c>
    </row>
    <row r="6" spans="1:14" ht="12.75">
      <c r="A6" s="78">
        <v>1</v>
      </c>
      <c r="B6" s="109" t="s">
        <v>319</v>
      </c>
      <c r="C6" s="109" t="s">
        <v>320</v>
      </c>
      <c r="D6" s="78" t="s">
        <v>19</v>
      </c>
      <c r="E6" s="83">
        <v>40000</v>
      </c>
      <c r="F6" s="78">
        <v>40000</v>
      </c>
      <c r="G6" s="78">
        <v>0</v>
      </c>
      <c r="H6" s="78">
        <v>0</v>
      </c>
      <c r="I6" s="117"/>
      <c r="J6" s="14"/>
      <c r="K6" s="146"/>
      <c r="L6" s="120"/>
      <c r="M6" s="120"/>
      <c r="N6" s="120"/>
    </row>
    <row r="7" spans="1:14" ht="12.75">
      <c r="A7" s="147" t="s">
        <v>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99"/>
      <c r="M7" s="99"/>
      <c r="N7" s="99"/>
    </row>
    <row r="8" spans="1:14" ht="12.75">
      <c r="A8" s="147" t="s">
        <v>26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99"/>
      <c r="M8" s="99"/>
      <c r="N8" s="99"/>
    </row>
    <row r="12" ht="12.75">
      <c r="B12" s="148" t="s">
        <v>321</v>
      </c>
    </row>
  </sheetData>
  <sheetProtection selectLockedCells="1" selectUnlockedCells="1"/>
  <mergeCells count="5">
    <mergeCell ref="A1:N1"/>
    <mergeCell ref="A7:K7"/>
    <mergeCell ref="L7:N7"/>
    <mergeCell ref="A8:K8"/>
    <mergeCell ref="L8:N8"/>
  </mergeCells>
  <printOptions/>
  <pageMargins left="0.75" right="0.75" top="1" bottom="1" header="0.5118055555555555" footer="0.5118055555555555"/>
  <pageSetup horizontalDpi="300" verticalDpi="300" orientation="landscape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H24" sqref="H24"/>
    </sheetView>
  </sheetViews>
  <sheetFormatPr defaultColWidth="9.00390625" defaultRowHeight="12.75"/>
  <cols>
    <col min="1" max="1" width="6.00390625" style="100" customWidth="1"/>
    <col min="2" max="8" width="9.125" style="100" customWidth="1"/>
    <col min="9" max="9" width="10.125" style="100" customWidth="1"/>
    <col min="10" max="10" width="9.125" style="100" customWidth="1"/>
    <col min="11" max="11" width="8.125" style="100" customWidth="1"/>
    <col min="12" max="12" width="10.25390625" style="100" customWidth="1"/>
    <col min="13" max="13" width="10.375" style="100" customWidth="1"/>
    <col min="14" max="14" width="10.125" style="100" customWidth="1"/>
    <col min="15" max="16384" width="9.125" style="100" customWidth="1"/>
  </cols>
  <sheetData>
    <row r="2" spans="1:15" ht="12.75" customHeight="1">
      <c r="A2" s="101" t="s">
        <v>322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8" ht="12.75">
      <c r="C3" s="148"/>
      <c r="D3" s="148"/>
      <c r="E3" s="148"/>
      <c r="F3" s="148"/>
      <c r="G3" s="148"/>
      <c r="H3" s="148"/>
    </row>
    <row r="6" spans="1:15" ht="12.75">
      <c r="A6" s="78" t="s">
        <v>1</v>
      </c>
      <c r="B6" s="6" t="s">
        <v>2</v>
      </c>
      <c r="C6" s="6" t="s">
        <v>3</v>
      </c>
      <c r="D6" s="78" t="s">
        <v>4</v>
      </c>
      <c r="E6" s="6" t="s">
        <v>6</v>
      </c>
      <c r="F6" s="6" t="s">
        <v>315</v>
      </c>
      <c r="G6" s="6" t="s">
        <v>8</v>
      </c>
      <c r="H6" s="6" t="s">
        <v>261</v>
      </c>
      <c r="I6" s="6" t="s">
        <v>10</v>
      </c>
      <c r="J6" s="6" t="s">
        <v>323</v>
      </c>
      <c r="K6" s="6" t="s">
        <v>12</v>
      </c>
      <c r="L6" s="6" t="s">
        <v>324</v>
      </c>
      <c r="M6" s="6" t="s">
        <v>14</v>
      </c>
      <c r="N6" s="6" t="s">
        <v>15</v>
      </c>
      <c r="O6" s="6" t="s">
        <v>16</v>
      </c>
    </row>
    <row r="7" spans="1:15" ht="12.75">
      <c r="A7" s="92">
        <v>1</v>
      </c>
      <c r="B7" s="96" t="s">
        <v>325</v>
      </c>
      <c r="C7" s="96" t="s">
        <v>326</v>
      </c>
      <c r="D7" s="92" t="s">
        <v>19</v>
      </c>
      <c r="E7" s="92" t="s">
        <v>327</v>
      </c>
      <c r="F7" s="149">
        <v>25000</v>
      </c>
      <c r="G7" s="150">
        <v>25000</v>
      </c>
      <c r="H7" s="150">
        <v>0</v>
      </c>
      <c r="I7" s="150">
        <v>0</v>
      </c>
      <c r="J7" s="119"/>
      <c r="K7" s="94"/>
      <c r="L7" s="119"/>
      <c r="M7" s="119"/>
      <c r="N7" s="119"/>
      <c r="O7" s="119"/>
    </row>
    <row r="8" spans="1:15" ht="12.75">
      <c r="A8" s="83" t="s">
        <v>25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151"/>
      <c r="N8" s="151"/>
      <c r="O8" s="151"/>
    </row>
    <row r="9" spans="1:15" ht="12.75">
      <c r="A9" s="83" t="s">
        <v>26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151"/>
      <c r="N9" s="151"/>
      <c r="O9" s="151"/>
    </row>
    <row r="13" ht="12.75">
      <c r="B13" s="100" t="s">
        <v>328</v>
      </c>
    </row>
  </sheetData>
  <sheetProtection selectLockedCells="1" selectUnlockedCells="1"/>
  <mergeCells count="5">
    <mergeCell ref="A2:O2"/>
    <mergeCell ref="A8:L8"/>
    <mergeCell ref="M8:O8"/>
    <mergeCell ref="A9:L9"/>
    <mergeCell ref="M9:O9"/>
  </mergeCells>
  <printOptions/>
  <pageMargins left="0.75" right="0.75" top="1" bottom="1" header="0.5118055555555555" footer="0.5118055555555555"/>
  <pageSetup horizontalDpi="300" verticalDpi="3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M20" sqref="M20"/>
    </sheetView>
  </sheetViews>
  <sheetFormatPr defaultColWidth="9.00390625" defaultRowHeight="12.75"/>
  <cols>
    <col min="1" max="1" width="5.25390625" style="1" customWidth="1"/>
    <col min="2" max="3" width="9.125" style="1" customWidth="1"/>
    <col min="4" max="4" width="7.625" style="1" customWidth="1"/>
    <col min="5" max="5" width="9.125" style="1" customWidth="1"/>
    <col min="6" max="6" width="10.75390625" style="1" customWidth="1"/>
    <col min="7" max="7" width="11.875" style="1" customWidth="1"/>
    <col min="8" max="8" width="9.875" style="1" customWidth="1"/>
    <col min="9" max="10" width="9.125" style="1" customWidth="1"/>
    <col min="11" max="11" width="6.125" style="1" customWidth="1"/>
    <col min="12" max="12" width="9.125" style="1" customWidth="1"/>
    <col min="13" max="13" width="10.375" style="1" customWidth="1"/>
    <col min="14" max="14" width="9.125" style="1" customWidth="1"/>
    <col min="15" max="15" width="10.00390625" style="1" customWidth="1"/>
    <col min="16" max="16384" width="9.125" style="1" customWidth="1"/>
  </cols>
  <sheetData>
    <row r="2" spans="1:15" ht="12.75">
      <c r="A2" s="152" t="s">
        <v>329</v>
      </c>
      <c r="B2" s="49" t="s">
        <v>330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15" ht="12.75">
      <c r="A7" s="3" t="s">
        <v>1</v>
      </c>
      <c r="B7" s="4" t="s">
        <v>2</v>
      </c>
      <c r="C7" s="4" t="s">
        <v>3</v>
      </c>
      <c r="D7" s="3" t="s">
        <v>4</v>
      </c>
      <c r="E7" s="4" t="s">
        <v>6</v>
      </c>
      <c r="F7" s="4" t="s">
        <v>331</v>
      </c>
      <c r="G7" s="4" t="s">
        <v>8</v>
      </c>
      <c r="H7" s="4" t="s">
        <v>9</v>
      </c>
      <c r="I7" s="6" t="s">
        <v>10</v>
      </c>
      <c r="J7" s="4" t="s">
        <v>332</v>
      </c>
      <c r="K7" s="4" t="s">
        <v>12</v>
      </c>
      <c r="L7" s="4" t="s">
        <v>333</v>
      </c>
      <c r="M7" s="4" t="s">
        <v>14</v>
      </c>
      <c r="N7" s="4" t="s">
        <v>15</v>
      </c>
      <c r="O7" s="4" t="s">
        <v>16</v>
      </c>
    </row>
    <row r="8" spans="1:15" ht="12.75">
      <c r="A8" s="3">
        <v>1</v>
      </c>
      <c r="B8" s="4" t="s">
        <v>334</v>
      </c>
      <c r="C8" s="4" t="s">
        <v>335</v>
      </c>
      <c r="D8" s="3" t="s">
        <v>19</v>
      </c>
      <c r="E8" s="4" t="s">
        <v>336</v>
      </c>
      <c r="F8" s="153">
        <f>SUM(G8:I8)</f>
        <v>4000000</v>
      </c>
      <c r="G8" s="154">
        <v>4000000</v>
      </c>
      <c r="H8" s="154">
        <v>0</v>
      </c>
      <c r="I8" s="154">
        <v>0</v>
      </c>
      <c r="J8" s="3"/>
      <c r="K8" s="3"/>
      <c r="L8" s="88"/>
      <c r="M8" s="119"/>
      <c r="N8" s="155"/>
      <c r="O8" s="155"/>
    </row>
    <row r="9" spans="1:15" ht="12.75">
      <c r="A9" s="145" t="s">
        <v>25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27"/>
      <c r="N9" s="27"/>
      <c r="O9" s="27"/>
    </row>
    <row r="10" spans="1:15" ht="12.75">
      <c r="A10" s="145" t="s">
        <v>26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27"/>
      <c r="N10" s="27"/>
      <c r="O10" s="27"/>
    </row>
    <row r="13" ht="12.75">
      <c r="B13" s="148" t="s">
        <v>337</v>
      </c>
    </row>
  </sheetData>
  <sheetProtection selectLockedCells="1" selectUnlockedCells="1"/>
  <mergeCells count="5">
    <mergeCell ref="B2:O2"/>
    <mergeCell ref="A9:L9"/>
    <mergeCell ref="M9:O9"/>
    <mergeCell ref="A10:L10"/>
    <mergeCell ref="M10:O10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G16" sqref="G16"/>
    </sheetView>
  </sheetViews>
  <sheetFormatPr defaultColWidth="9.00390625" defaultRowHeight="12.75"/>
  <cols>
    <col min="1" max="1" width="5.125" style="100" customWidth="1"/>
    <col min="2" max="3" width="9.125" style="100" customWidth="1"/>
    <col min="4" max="4" width="7.375" style="100" customWidth="1"/>
    <col min="5" max="7" width="9.125" style="100" customWidth="1"/>
    <col min="8" max="8" width="9.75390625" style="100" customWidth="1"/>
    <col min="9" max="10" width="9.125" style="100" customWidth="1"/>
    <col min="11" max="11" width="8.25390625" style="100" customWidth="1"/>
    <col min="12" max="14" width="9.125" style="100" customWidth="1"/>
    <col min="15" max="15" width="9.875" style="100" customWidth="1"/>
    <col min="16" max="16384" width="9.125" style="100" customWidth="1"/>
  </cols>
  <sheetData>
    <row r="1" spans="1:12" ht="12.75">
      <c r="A1" s="101" t="s">
        <v>338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5" spans="1:15" ht="12.75">
      <c r="A5" s="78" t="s">
        <v>1</v>
      </c>
      <c r="B5" s="6" t="s">
        <v>2</v>
      </c>
      <c r="C5" s="6" t="s">
        <v>3</v>
      </c>
      <c r="D5" s="78" t="s">
        <v>4</v>
      </c>
      <c r="E5" s="6" t="s">
        <v>6</v>
      </c>
      <c r="F5" s="6" t="s">
        <v>339</v>
      </c>
      <c r="G5" s="6" t="s">
        <v>8</v>
      </c>
      <c r="H5" s="6" t="s">
        <v>261</v>
      </c>
      <c r="I5" s="6" t="s">
        <v>10</v>
      </c>
      <c r="J5" s="6" t="s">
        <v>340</v>
      </c>
      <c r="K5" s="6" t="s">
        <v>29</v>
      </c>
      <c r="L5" s="6" t="s">
        <v>341</v>
      </c>
      <c r="M5" s="6" t="s">
        <v>14</v>
      </c>
      <c r="N5" s="6" t="s">
        <v>15</v>
      </c>
      <c r="O5" s="6" t="s">
        <v>16</v>
      </c>
    </row>
    <row r="6" spans="1:15" ht="12.75">
      <c r="A6" s="78">
        <v>1</v>
      </c>
      <c r="B6" s="81" t="s">
        <v>342</v>
      </c>
      <c r="C6" s="81" t="s">
        <v>343</v>
      </c>
      <c r="D6" s="78" t="s">
        <v>19</v>
      </c>
      <c r="E6" s="6" t="s">
        <v>336</v>
      </c>
      <c r="F6" s="156">
        <f>SUM(G6:I6)</f>
        <v>6000000</v>
      </c>
      <c r="G6" s="157">
        <v>6000000</v>
      </c>
      <c r="H6" s="157">
        <v>0</v>
      </c>
      <c r="I6" s="157">
        <v>0</v>
      </c>
      <c r="J6" s="158"/>
      <c r="K6" s="82"/>
      <c r="L6" s="158"/>
      <c r="M6" s="119"/>
      <c r="N6" s="119"/>
      <c r="O6" s="119"/>
    </row>
    <row r="7" spans="1:15" ht="12.75">
      <c r="A7" s="147" t="s">
        <v>344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99"/>
      <c r="N7" s="99"/>
      <c r="O7" s="99"/>
    </row>
    <row r="8" spans="1:15" ht="12.75">
      <c r="A8" s="147" t="s">
        <v>40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99"/>
      <c r="N8" s="99"/>
      <c r="O8" s="99"/>
    </row>
    <row r="11" ht="12.75">
      <c r="B11" s="148" t="s">
        <v>337</v>
      </c>
    </row>
  </sheetData>
  <sheetProtection selectLockedCells="1" selectUnlockedCells="1"/>
  <mergeCells count="5">
    <mergeCell ref="A1:L1"/>
    <mergeCell ref="A7:L7"/>
    <mergeCell ref="M7:O7"/>
    <mergeCell ref="A8:L8"/>
    <mergeCell ref="M8:O8"/>
  </mergeCells>
  <printOptions/>
  <pageMargins left="0.75" right="0.75" top="1" bottom="1" header="0.5118055555555555" footer="0.5118055555555555"/>
  <pageSetup horizontalDpi="300" verticalDpi="300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N18" sqref="N18"/>
    </sheetView>
  </sheetViews>
  <sheetFormatPr defaultColWidth="9.00390625" defaultRowHeight="12.75"/>
  <cols>
    <col min="1" max="1" width="4.25390625" style="1" customWidth="1"/>
    <col min="2" max="8" width="9.125" style="1" customWidth="1"/>
    <col min="9" max="9" width="9.875" style="1" customWidth="1"/>
    <col min="10" max="10" width="8.75390625" style="1" customWidth="1"/>
    <col min="11" max="11" width="9.125" style="1" customWidth="1"/>
    <col min="12" max="12" width="7.625" style="1" customWidth="1"/>
    <col min="13" max="13" width="9.75390625" style="1" customWidth="1"/>
    <col min="14" max="14" width="9.375" style="1" customWidth="1"/>
    <col min="15" max="15" width="10.25390625" style="1" customWidth="1"/>
    <col min="16" max="16" width="9.875" style="1" customWidth="1"/>
    <col min="17" max="16384" width="9.125" style="1" customWidth="1"/>
  </cols>
  <sheetData>
    <row r="1" spans="1:16" ht="12.75">
      <c r="A1" s="49" t="s">
        <v>345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6" spans="1:17" ht="12.75">
      <c r="A6" s="3" t="s">
        <v>1</v>
      </c>
      <c r="B6" s="4" t="s">
        <v>2</v>
      </c>
      <c r="C6" s="4" t="s">
        <v>3</v>
      </c>
      <c r="D6" s="4" t="s">
        <v>4</v>
      </c>
      <c r="E6" s="3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6" t="s">
        <v>10</v>
      </c>
      <c r="K6" s="4" t="s">
        <v>11</v>
      </c>
      <c r="L6" s="4" t="s">
        <v>12</v>
      </c>
      <c r="M6" s="4" t="s">
        <v>13</v>
      </c>
      <c r="N6" s="4" t="s">
        <v>318</v>
      </c>
      <c r="O6" s="4" t="s">
        <v>15</v>
      </c>
      <c r="P6" s="4" t="s">
        <v>16</v>
      </c>
      <c r="Q6" s="4" t="s">
        <v>346</v>
      </c>
    </row>
    <row r="7" spans="1:17" ht="12.75">
      <c r="A7" s="159">
        <v>1</v>
      </c>
      <c r="B7" s="160" t="s">
        <v>347</v>
      </c>
      <c r="C7" s="159" t="s">
        <v>348</v>
      </c>
      <c r="D7" s="5" t="s">
        <v>349</v>
      </c>
      <c r="E7" s="5" t="s">
        <v>350</v>
      </c>
      <c r="F7" s="159" t="s">
        <v>186</v>
      </c>
      <c r="G7" s="161">
        <f>SUM(H7:J7)</f>
        <v>350</v>
      </c>
      <c r="H7" s="159">
        <v>350</v>
      </c>
      <c r="I7" s="159">
        <v>0</v>
      </c>
      <c r="J7" s="159">
        <v>0</v>
      </c>
      <c r="K7" s="114"/>
      <c r="L7" s="17"/>
      <c r="M7" s="17"/>
      <c r="N7" s="25"/>
      <c r="O7" s="25"/>
      <c r="P7" s="25"/>
      <c r="Q7" s="25"/>
    </row>
    <row r="8" spans="1:17" ht="12.75">
      <c r="A8" s="26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  <c r="Q8" s="27"/>
    </row>
    <row r="9" spans="1:17" ht="12.75">
      <c r="A9" s="26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  <c r="Q9" s="27"/>
    </row>
    <row r="12" spans="1:16" ht="12.75" customHeight="1">
      <c r="A12" s="75" t="s">
        <v>50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</sheetData>
  <sheetProtection selectLockedCells="1" selectUnlockedCells="1"/>
  <mergeCells count="6">
    <mergeCell ref="A1:N1"/>
    <mergeCell ref="A8:M8"/>
    <mergeCell ref="N8:Q8"/>
    <mergeCell ref="A9:M9"/>
    <mergeCell ref="N9:Q9"/>
    <mergeCell ref="A12:P13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22">
      <selection activeCell="H35" sqref="H35"/>
    </sheetView>
  </sheetViews>
  <sheetFormatPr defaultColWidth="9.00390625" defaultRowHeight="12.75"/>
  <cols>
    <col min="1" max="1" width="5.00390625" style="1" customWidth="1"/>
    <col min="2" max="2" width="29.125" style="1" customWidth="1"/>
    <col min="3" max="5" width="9.125" style="1" customWidth="1"/>
    <col min="6" max="6" width="8.625" style="1" customWidth="1"/>
    <col min="7" max="7" width="9.125" style="1" customWidth="1"/>
    <col min="8" max="8" width="9.75390625" style="1" customWidth="1"/>
    <col min="9" max="9" width="9.125" style="1" customWidth="1"/>
    <col min="10" max="10" width="9.875" style="1" customWidth="1"/>
    <col min="11" max="11" width="10.375" style="1" customWidth="1"/>
    <col min="12" max="12" width="9.125" style="1" customWidth="1"/>
    <col min="13" max="13" width="7.00390625" style="1" customWidth="1"/>
    <col min="14" max="14" width="9.125" style="1" customWidth="1"/>
    <col min="15" max="15" width="10.125" style="1" customWidth="1"/>
    <col min="16" max="16384" width="9.125" style="1" customWidth="1"/>
  </cols>
  <sheetData>
    <row r="1" spans="1:15" ht="12.75">
      <c r="A1" s="49" t="s">
        <v>351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4" spans="1:15" ht="12.75">
      <c r="A4" s="78" t="s">
        <v>352</v>
      </c>
      <c r="B4" s="6" t="s">
        <v>2</v>
      </c>
      <c r="C4" s="6" t="s">
        <v>3</v>
      </c>
      <c r="D4" s="78" t="s">
        <v>4</v>
      </c>
      <c r="E4" s="6" t="s">
        <v>6</v>
      </c>
      <c r="F4" s="6" t="s">
        <v>353</v>
      </c>
      <c r="G4" s="6" t="s">
        <v>8</v>
      </c>
      <c r="H4" s="6" t="s">
        <v>9</v>
      </c>
      <c r="I4" s="6" t="s">
        <v>10</v>
      </c>
      <c r="J4" s="6" t="s">
        <v>354</v>
      </c>
      <c r="K4" s="6" t="s">
        <v>355</v>
      </c>
      <c r="L4" s="6" t="s">
        <v>14</v>
      </c>
      <c r="M4" s="6" t="s">
        <v>29</v>
      </c>
      <c r="N4" s="6" t="s">
        <v>356</v>
      </c>
      <c r="O4" s="6" t="s">
        <v>16</v>
      </c>
    </row>
    <row r="5" spans="1:15" ht="12.75">
      <c r="A5" s="162">
        <v>1</v>
      </c>
      <c r="B5" s="163" t="s">
        <v>357</v>
      </c>
      <c r="C5" s="163" t="s">
        <v>358</v>
      </c>
      <c r="D5" s="78" t="s">
        <v>280</v>
      </c>
      <c r="E5" s="82" t="s">
        <v>359</v>
      </c>
      <c r="F5" s="83">
        <f>SUM(G5:I5)</f>
        <v>780</v>
      </c>
      <c r="G5" s="78">
        <v>780</v>
      </c>
      <c r="H5" s="78">
        <v>0</v>
      </c>
      <c r="I5" s="78">
        <v>0</v>
      </c>
      <c r="J5" s="107"/>
      <c r="K5" s="107"/>
      <c r="L5" s="107"/>
      <c r="M5" s="164"/>
      <c r="N5" s="107"/>
      <c r="O5" s="107"/>
    </row>
    <row r="6" spans="1:15" ht="12.75">
      <c r="A6" s="162">
        <v>2</v>
      </c>
      <c r="B6" s="163" t="s">
        <v>360</v>
      </c>
      <c r="C6" s="163" t="s">
        <v>361</v>
      </c>
      <c r="D6" s="78" t="s">
        <v>280</v>
      </c>
      <c r="E6" s="82" t="s">
        <v>359</v>
      </c>
      <c r="F6" s="83">
        <f aca="true" t="shared" si="0" ref="F6:F23">SUM(G6:I6)</f>
        <v>100</v>
      </c>
      <c r="G6" s="78">
        <v>100</v>
      </c>
      <c r="H6" s="78">
        <v>0</v>
      </c>
      <c r="I6" s="78">
        <v>0</v>
      </c>
      <c r="J6" s="107"/>
      <c r="K6" s="107"/>
      <c r="L6" s="107"/>
      <c r="M6" s="164"/>
      <c r="N6" s="107"/>
      <c r="O6" s="107"/>
    </row>
    <row r="7" spans="1:15" ht="12.75">
      <c r="A7" s="162">
        <v>3</v>
      </c>
      <c r="B7" s="163" t="s">
        <v>362</v>
      </c>
      <c r="C7" s="163" t="s">
        <v>363</v>
      </c>
      <c r="D7" s="78" t="s">
        <v>280</v>
      </c>
      <c r="E7" s="82" t="s">
        <v>359</v>
      </c>
      <c r="F7" s="83">
        <f t="shared" si="0"/>
        <v>100</v>
      </c>
      <c r="G7" s="78">
        <v>100</v>
      </c>
      <c r="H7" s="78">
        <v>0</v>
      </c>
      <c r="I7" s="78">
        <v>0</v>
      </c>
      <c r="J7" s="107"/>
      <c r="K7" s="107"/>
      <c r="L7" s="107"/>
      <c r="M7" s="164"/>
      <c r="N7" s="107"/>
      <c r="O7" s="107"/>
    </row>
    <row r="8" spans="1:15" ht="12.75">
      <c r="A8" s="162">
        <v>4</v>
      </c>
      <c r="B8" s="163" t="s">
        <v>364</v>
      </c>
      <c r="C8" s="163" t="s">
        <v>365</v>
      </c>
      <c r="D8" s="78" t="s">
        <v>280</v>
      </c>
      <c r="E8" s="94" t="s">
        <v>359</v>
      </c>
      <c r="F8" s="83">
        <f t="shared" si="0"/>
        <v>190</v>
      </c>
      <c r="G8" s="92">
        <v>190</v>
      </c>
      <c r="H8" s="92">
        <v>0</v>
      </c>
      <c r="I8" s="78">
        <v>0</v>
      </c>
      <c r="J8" s="119"/>
      <c r="K8" s="107"/>
      <c r="L8" s="107"/>
      <c r="M8" s="164"/>
      <c r="N8" s="107"/>
      <c r="O8" s="107"/>
    </row>
    <row r="9" spans="1:15" ht="12.75">
      <c r="A9" s="162">
        <v>5</v>
      </c>
      <c r="B9" s="163" t="s">
        <v>366</v>
      </c>
      <c r="C9" s="163" t="s">
        <v>367</v>
      </c>
      <c r="D9" s="78" t="s">
        <v>280</v>
      </c>
      <c r="E9" s="165" t="s">
        <v>368</v>
      </c>
      <c r="F9" s="83">
        <f t="shared" si="0"/>
        <v>190</v>
      </c>
      <c r="G9" s="78">
        <v>85</v>
      </c>
      <c r="H9" s="78">
        <v>105</v>
      </c>
      <c r="I9" s="78">
        <v>0</v>
      </c>
      <c r="J9" s="107"/>
      <c r="K9" s="107"/>
      <c r="L9" s="107"/>
      <c r="M9" s="164"/>
      <c r="N9" s="107"/>
      <c r="O9" s="107"/>
    </row>
    <row r="10" spans="1:15" ht="12.75">
      <c r="A10" s="162">
        <v>6</v>
      </c>
      <c r="B10" s="163" t="s">
        <v>366</v>
      </c>
      <c r="C10" s="163" t="s">
        <v>367</v>
      </c>
      <c r="D10" s="78" t="s">
        <v>280</v>
      </c>
      <c r="E10" s="165" t="s">
        <v>369</v>
      </c>
      <c r="F10" s="83">
        <f t="shared" si="0"/>
        <v>138</v>
      </c>
      <c r="G10" s="78">
        <v>50</v>
      </c>
      <c r="H10" s="78">
        <v>88</v>
      </c>
      <c r="I10" s="78">
        <v>0</v>
      </c>
      <c r="J10" s="107"/>
      <c r="K10" s="107"/>
      <c r="L10" s="107"/>
      <c r="M10" s="164"/>
      <c r="N10" s="107"/>
      <c r="O10" s="107"/>
    </row>
    <row r="11" spans="1:15" ht="12.75">
      <c r="A11" s="162">
        <v>7</v>
      </c>
      <c r="B11" s="163" t="s">
        <v>370</v>
      </c>
      <c r="C11" s="163" t="s">
        <v>371</v>
      </c>
      <c r="D11" s="78" t="s">
        <v>280</v>
      </c>
      <c r="E11" s="82" t="s">
        <v>368</v>
      </c>
      <c r="F11" s="83">
        <f t="shared" si="0"/>
        <v>50</v>
      </c>
      <c r="G11" s="78">
        <v>50</v>
      </c>
      <c r="H11" s="78">
        <v>0</v>
      </c>
      <c r="I11" s="78">
        <v>0</v>
      </c>
      <c r="J11" s="107"/>
      <c r="K11" s="107"/>
      <c r="L11" s="107"/>
      <c r="M11" s="164"/>
      <c r="N11" s="107"/>
      <c r="O11" s="107"/>
    </row>
    <row r="12" spans="1:15" ht="12.75">
      <c r="A12" s="162">
        <v>8</v>
      </c>
      <c r="B12" s="163" t="s">
        <v>370</v>
      </c>
      <c r="C12" s="163" t="s">
        <v>371</v>
      </c>
      <c r="D12" s="78" t="s">
        <v>280</v>
      </c>
      <c r="E12" s="165" t="s">
        <v>369</v>
      </c>
      <c r="F12" s="83">
        <f t="shared" si="0"/>
        <v>40</v>
      </c>
      <c r="G12" s="78">
        <v>40</v>
      </c>
      <c r="H12" s="78">
        <v>0</v>
      </c>
      <c r="I12" s="78">
        <v>0</v>
      </c>
      <c r="J12" s="107"/>
      <c r="K12" s="107"/>
      <c r="L12" s="107"/>
      <c r="M12" s="82"/>
      <c r="N12" s="107"/>
      <c r="O12" s="107"/>
    </row>
    <row r="13" spans="1:15" ht="12.75">
      <c r="A13" s="162">
        <v>9</v>
      </c>
      <c r="B13" s="163" t="s">
        <v>372</v>
      </c>
      <c r="C13" s="163" t="s">
        <v>373</v>
      </c>
      <c r="D13" s="78" t="s">
        <v>280</v>
      </c>
      <c r="E13" s="82" t="s">
        <v>368</v>
      </c>
      <c r="F13" s="83">
        <f t="shared" si="0"/>
        <v>101</v>
      </c>
      <c r="G13" s="78">
        <v>75</v>
      </c>
      <c r="H13" s="78">
        <v>26</v>
      </c>
      <c r="I13" s="78">
        <v>0</v>
      </c>
      <c r="J13" s="107"/>
      <c r="K13" s="107"/>
      <c r="L13" s="107"/>
      <c r="M13" s="82"/>
      <c r="N13" s="107"/>
      <c r="O13" s="107"/>
    </row>
    <row r="14" spans="1:15" ht="12.75">
      <c r="A14" s="162">
        <v>10</v>
      </c>
      <c r="B14" s="163" t="s">
        <v>372</v>
      </c>
      <c r="C14" s="163" t="s">
        <v>373</v>
      </c>
      <c r="D14" s="78" t="s">
        <v>280</v>
      </c>
      <c r="E14" s="165" t="s">
        <v>369</v>
      </c>
      <c r="F14" s="83">
        <f t="shared" si="0"/>
        <v>122</v>
      </c>
      <c r="G14" s="78">
        <v>25</v>
      </c>
      <c r="H14" s="78">
        <v>97</v>
      </c>
      <c r="I14" s="78">
        <v>0</v>
      </c>
      <c r="J14" s="107"/>
      <c r="K14" s="107"/>
      <c r="L14" s="107"/>
      <c r="M14" s="82"/>
      <c r="N14" s="107"/>
      <c r="O14" s="107"/>
    </row>
    <row r="15" spans="1:15" ht="12.75">
      <c r="A15" s="162">
        <v>11</v>
      </c>
      <c r="B15" s="163" t="s">
        <v>374</v>
      </c>
      <c r="C15" s="163" t="s">
        <v>375</v>
      </c>
      <c r="D15" s="6" t="s">
        <v>376</v>
      </c>
      <c r="E15" s="165" t="s">
        <v>377</v>
      </c>
      <c r="F15" s="83">
        <f t="shared" si="0"/>
        <v>9</v>
      </c>
      <c r="G15" s="78">
        <v>0</v>
      </c>
      <c r="H15" s="78">
        <v>9</v>
      </c>
      <c r="I15" s="78">
        <v>0</v>
      </c>
      <c r="J15" s="107"/>
      <c r="K15" s="107"/>
      <c r="L15" s="107"/>
      <c r="M15" s="82"/>
      <c r="N15" s="107"/>
      <c r="O15" s="107"/>
    </row>
    <row r="16" spans="1:15" ht="12.75">
      <c r="A16" s="162">
        <v>12</v>
      </c>
      <c r="B16" s="163" t="s">
        <v>378</v>
      </c>
      <c r="C16" s="163" t="s">
        <v>379</v>
      </c>
      <c r="D16" s="78" t="s">
        <v>280</v>
      </c>
      <c r="E16" s="165" t="s">
        <v>380</v>
      </c>
      <c r="F16" s="83">
        <f t="shared" si="0"/>
        <v>35</v>
      </c>
      <c r="G16" s="78">
        <v>35</v>
      </c>
      <c r="H16" s="78">
        <v>0</v>
      </c>
      <c r="I16" s="78">
        <v>0</v>
      </c>
      <c r="J16" s="107"/>
      <c r="K16" s="107"/>
      <c r="L16" s="107"/>
      <c r="M16" s="82"/>
      <c r="N16" s="107"/>
      <c r="O16" s="107"/>
    </row>
    <row r="17" spans="1:15" ht="12.75">
      <c r="A17" s="162">
        <v>13</v>
      </c>
      <c r="B17" s="163" t="s">
        <v>381</v>
      </c>
      <c r="C17" s="163" t="s">
        <v>382</v>
      </c>
      <c r="D17" s="78" t="s">
        <v>280</v>
      </c>
      <c r="E17" s="165" t="s">
        <v>383</v>
      </c>
      <c r="F17" s="83">
        <f t="shared" si="0"/>
        <v>40</v>
      </c>
      <c r="G17" s="78">
        <v>0</v>
      </c>
      <c r="H17" s="78">
        <v>40</v>
      </c>
      <c r="I17" s="78">
        <v>0</v>
      </c>
      <c r="J17" s="107"/>
      <c r="K17" s="107"/>
      <c r="L17" s="107"/>
      <c r="M17" s="82"/>
      <c r="N17" s="107"/>
      <c r="O17" s="107"/>
    </row>
    <row r="18" spans="1:15" ht="12.75">
      <c r="A18" s="162">
        <v>14</v>
      </c>
      <c r="B18" s="163" t="s">
        <v>381</v>
      </c>
      <c r="C18" s="163" t="s">
        <v>382</v>
      </c>
      <c r="D18" s="78" t="s">
        <v>280</v>
      </c>
      <c r="E18" s="165" t="s">
        <v>380</v>
      </c>
      <c r="F18" s="83">
        <f t="shared" si="0"/>
        <v>35</v>
      </c>
      <c r="G18" s="78">
        <v>0</v>
      </c>
      <c r="H18" s="78">
        <v>35</v>
      </c>
      <c r="I18" s="78">
        <v>0</v>
      </c>
      <c r="J18" s="107"/>
      <c r="K18" s="107"/>
      <c r="L18" s="107"/>
      <c r="M18" s="82"/>
      <c r="N18" s="107"/>
      <c r="O18" s="107"/>
    </row>
    <row r="19" spans="1:15" ht="12.75">
      <c r="A19" s="166">
        <v>15</v>
      </c>
      <c r="B19" s="163" t="s">
        <v>384</v>
      </c>
      <c r="C19" s="163" t="s">
        <v>385</v>
      </c>
      <c r="D19" s="78" t="s">
        <v>280</v>
      </c>
      <c r="E19" s="165" t="s">
        <v>386</v>
      </c>
      <c r="F19" s="83">
        <f t="shared" si="0"/>
        <v>24</v>
      </c>
      <c r="G19" s="92">
        <v>0</v>
      </c>
      <c r="H19" s="78">
        <v>24</v>
      </c>
      <c r="I19" s="78">
        <v>0</v>
      </c>
      <c r="J19" s="119"/>
      <c r="K19" s="107"/>
      <c r="L19" s="107"/>
      <c r="M19" s="94"/>
      <c r="N19" s="107"/>
      <c r="O19" s="119"/>
    </row>
    <row r="20" spans="1:15" ht="12.75">
      <c r="A20" s="78">
        <v>16</v>
      </c>
      <c r="B20" s="163" t="s">
        <v>387</v>
      </c>
      <c r="C20" s="163" t="s">
        <v>388</v>
      </c>
      <c r="D20" s="78" t="s">
        <v>280</v>
      </c>
      <c r="E20" s="165" t="s">
        <v>369</v>
      </c>
      <c r="F20" s="83">
        <f t="shared" si="0"/>
        <v>360</v>
      </c>
      <c r="G20" s="78">
        <v>160</v>
      </c>
      <c r="H20" s="78">
        <v>200</v>
      </c>
      <c r="I20" s="78">
        <v>0</v>
      </c>
      <c r="J20" s="107"/>
      <c r="K20" s="107"/>
      <c r="L20" s="107"/>
      <c r="M20" s="167"/>
      <c r="N20" s="107"/>
      <c r="O20" s="15"/>
    </row>
    <row r="21" spans="1:15" ht="12.75">
      <c r="A21" s="78">
        <v>17</v>
      </c>
      <c r="B21" s="163" t="s">
        <v>389</v>
      </c>
      <c r="C21" s="163" t="s">
        <v>390</v>
      </c>
      <c r="D21" s="78" t="s">
        <v>280</v>
      </c>
      <c r="E21" s="165" t="s">
        <v>391</v>
      </c>
      <c r="F21" s="83">
        <f t="shared" si="0"/>
        <v>207</v>
      </c>
      <c r="G21" s="78">
        <v>40</v>
      </c>
      <c r="H21" s="78">
        <v>167</v>
      </c>
      <c r="I21" s="78">
        <v>0</v>
      </c>
      <c r="J21" s="107"/>
      <c r="K21" s="107"/>
      <c r="L21" s="107"/>
      <c r="M21" s="167"/>
      <c r="N21" s="107"/>
      <c r="O21" s="15"/>
    </row>
    <row r="22" spans="1:15" ht="12.75">
      <c r="A22" s="78">
        <v>18</v>
      </c>
      <c r="B22" s="163" t="s">
        <v>392</v>
      </c>
      <c r="C22" s="163" t="s">
        <v>393</v>
      </c>
      <c r="D22" s="78" t="s">
        <v>394</v>
      </c>
      <c r="E22" s="165" t="s">
        <v>395</v>
      </c>
      <c r="F22" s="83">
        <f t="shared" si="0"/>
        <v>50</v>
      </c>
      <c r="G22" s="78">
        <v>50</v>
      </c>
      <c r="H22" s="78">
        <v>0</v>
      </c>
      <c r="I22" s="78">
        <v>0</v>
      </c>
      <c r="J22" s="107"/>
      <c r="K22" s="107"/>
      <c r="L22" s="107"/>
      <c r="M22" s="167"/>
      <c r="N22" s="107"/>
      <c r="O22" s="15"/>
    </row>
    <row r="23" spans="1:15" ht="12.75">
      <c r="A23" s="92">
        <v>19</v>
      </c>
      <c r="B23" s="168" t="s">
        <v>396</v>
      </c>
      <c r="C23" s="168" t="s">
        <v>397</v>
      </c>
      <c r="D23" s="92" t="s">
        <v>280</v>
      </c>
      <c r="E23" s="93" t="s">
        <v>398</v>
      </c>
      <c r="F23" s="95">
        <f t="shared" si="0"/>
        <v>100</v>
      </c>
      <c r="G23" s="92">
        <v>100</v>
      </c>
      <c r="H23" s="92">
        <v>0</v>
      </c>
      <c r="I23" s="92">
        <v>0</v>
      </c>
      <c r="J23" s="119"/>
      <c r="K23" s="119"/>
      <c r="L23" s="119"/>
      <c r="M23" s="167"/>
      <c r="N23" s="107"/>
      <c r="O23" s="15"/>
    </row>
    <row r="24" spans="1:15" ht="12.75">
      <c r="A24" s="83" t="s">
        <v>39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169"/>
      <c r="N24" s="169"/>
      <c r="O24" s="169"/>
    </row>
    <row r="25" spans="1:15" ht="12.75">
      <c r="A25" s="83" t="s">
        <v>40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104"/>
      <c r="N25" s="104"/>
      <c r="O25" s="104"/>
    </row>
    <row r="26" spans="1:8" ht="12.75">
      <c r="A26" s="170"/>
      <c r="B26" s="171"/>
      <c r="C26" s="171"/>
      <c r="D26" s="132"/>
      <c r="E26" s="172"/>
      <c r="F26" s="173"/>
      <c r="G26" s="173"/>
      <c r="H26" s="173"/>
    </row>
    <row r="27" spans="1:8" ht="12.75">
      <c r="A27" s="170"/>
      <c r="B27" s="171"/>
      <c r="C27" s="171"/>
      <c r="D27" s="132"/>
      <c r="E27" s="174"/>
      <c r="F27" s="173"/>
      <c r="G27" s="173"/>
      <c r="H27" s="173"/>
    </row>
  </sheetData>
  <sheetProtection selectLockedCells="1" selectUnlockedCells="1"/>
  <mergeCells count="5">
    <mergeCell ref="A1:O1"/>
    <mergeCell ref="A24:L24"/>
    <mergeCell ref="M24:O24"/>
    <mergeCell ref="A25:L25"/>
    <mergeCell ref="M25:O25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B16" sqref="B16"/>
    </sheetView>
  </sheetViews>
  <sheetFormatPr defaultColWidth="9.00390625" defaultRowHeight="12.75"/>
  <cols>
    <col min="1" max="1" width="1.00390625" style="1" customWidth="1"/>
    <col min="2" max="2" width="5.625" style="1" customWidth="1"/>
    <col min="3" max="9" width="9.125" style="1" customWidth="1"/>
    <col min="10" max="10" width="10.125" style="1" customWidth="1"/>
    <col min="11" max="11" width="11.125" style="1" customWidth="1"/>
    <col min="12" max="12" width="9.125" style="1" customWidth="1"/>
    <col min="13" max="13" width="7.375" style="1" customWidth="1"/>
    <col min="14" max="14" width="9.125" style="1" customWidth="1"/>
    <col min="15" max="15" width="10.875" style="1" customWidth="1"/>
    <col min="16" max="16" width="10.75390625" style="1" customWidth="1"/>
    <col min="17" max="17" width="9.875" style="1" customWidth="1"/>
    <col min="18" max="16384" width="9.125" style="1" customWidth="1"/>
  </cols>
  <sheetData>
    <row r="1" spans="1:17" ht="12.75">
      <c r="A1" s="49" t="s">
        <v>399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4:15" ht="12.75">
      <c r="N2" s="175"/>
      <c r="O2" s="175"/>
    </row>
    <row r="3" spans="2:17" ht="12.7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.75">
      <c r="B4" s="78" t="s">
        <v>1</v>
      </c>
      <c r="C4" s="6" t="s">
        <v>2</v>
      </c>
      <c r="D4" s="6" t="s">
        <v>3</v>
      </c>
      <c r="E4" s="78" t="s">
        <v>4</v>
      </c>
      <c r="F4" s="78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29</v>
      </c>
      <c r="N4" s="6" t="s">
        <v>30</v>
      </c>
      <c r="O4" s="6" t="s">
        <v>14</v>
      </c>
      <c r="P4" s="6" t="s">
        <v>15</v>
      </c>
      <c r="Q4" s="6" t="s">
        <v>16</v>
      </c>
    </row>
    <row r="5" spans="2:17" ht="12.75">
      <c r="B5" s="78">
        <v>1</v>
      </c>
      <c r="C5" s="109" t="s">
        <v>400</v>
      </c>
      <c r="D5" s="109" t="s">
        <v>400</v>
      </c>
      <c r="E5" s="78" t="s">
        <v>19</v>
      </c>
      <c r="F5" s="78" t="s">
        <v>152</v>
      </c>
      <c r="G5" s="6" t="s">
        <v>94</v>
      </c>
      <c r="H5" s="83">
        <f>SUM(I5:K5)</f>
        <v>92</v>
      </c>
      <c r="I5" s="78">
        <v>40</v>
      </c>
      <c r="J5" s="78">
        <v>50</v>
      </c>
      <c r="K5" s="78">
        <v>2</v>
      </c>
      <c r="L5" s="86"/>
      <c r="M5" s="176"/>
      <c r="N5" s="85"/>
      <c r="O5" s="86"/>
      <c r="P5" s="86"/>
      <c r="Q5" s="86"/>
    </row>
    <row r="6" spans="2:17" ht="12.75">
      <c r="B6" s="78">
        <v>2</v>
      </c>
      <c r="C6" s="109" t="s">
        <v>400</v>
      </c>
      <c r="D6" s="109" t="s">
        <v>400</v>
      </c>
      <c r="E6" s="78" t="s">
        <v>19</v>
      </c>
      <c r="F6" s="78" t="s">
        <v>69</v>
      </c>
      <c r="G6" s="6" t="s">
        <v>401</v>
      </c>
      <c r="H6" s="83">
        <f aca="true" t="shared" si="0" ref="H6:H14">SUM(I6:K6)</f>
        <v>205</v>
      </c>
      <c r="I6" s="78">
        <v>180</v>
      </c>
      <c r="J6" s="78">
        <v>15</v>
      </c>
      <c r="K6" s="78">
        <v>10</v>
      </c>
      <c r="L6" s="86"/>
      <c r="M6" s="176"/>
      <c r="N6" s="85"/>
      <c r="O6" s="86"/>
      <c r="P6" s="86"/>
      <c r="Q6" s="86"/>
    </row>
    <row r="7" spans="2:17" ht="12.75">
      <c r="B7" s="78">
        <v>3</v>
      </c>
      <c r="C7" s="109" t="s">
        <v>402</v>
      </c>
      <c r="D7" s="109" t="s">
        <v>402</v>
      </c>
      <c r="E7" s="14" t="s">
        <v>19</v>
      </c>
      <c r="F7" s="14" t="s">
        <v>403</v>
      </c>
      <c r="G7" s="14" t="s">
        <v>404</v>
      </c>
      <c r="H7" s="83">
        <f t="shared" si="0"/>
        <v>2</v>
      </c>
      <c r="I7" s="78">
        <v>0</v>
      </c>
      <c r="J7" s="78">
        <v>0</v>
      </c>
      <c r="K7" s="78">
        <v>2</v>
      </c>
      <c r="L7" s="86"/>
      <c r="M7" s="176"/>
      <c r="N7" s="85"/>
      <c r="O7" s="86"/>
      <c r="P7" s="86"/>
      <c r="Q7" s="86"/>
    </row>
    <row r="8" spans="2:17" ht="12.75">
      <c r="B8" s="78">
        <v>4</v>
      </c>
      <c r="C8" s="109" t="s">
        <v>402</v>
      </c>
      <c r="D8" s="109" t="s">
        <v>402</v>
      </c>
      <c r="E8" s="14" t="s">
        <v>19</v>
      </c>
      <c r="F8" s="14" t="s">
        <v>405</v>
      </c>
      <c r="G8" s="14" t="s">
        <v>406</v>
      </c>
      <c r="H8" s="83">
        <f t="shared" si="0"/>
        <v>243</v>
      </c>
      <c r="I8" s="14">
        <v>180</v>
      </c>
      <c r="J8" s="14">
        <v>40</v>
      </c>
      <c r="K8" s="14">
        <v>23</v>
      </c>
      <c r="L8" s="107"/>
      <c r="M8" s="176"/>
      <c r="N8" s="85"/>
      <c r="O8" s="86"/>
      <c r="P8" s="86"/>
      <c r="Q8" s="86"/>
    </row>
    <row r="9" spans="2:17" ht="12.75">
      <c r="B9" s="78">
        <v>5</v>
      </c>
      <c r="C9" s="109" t="s">
        <v>407</v>
      </c>
      <c r="D9" s="109" t="s">
        <v>407</v>
      </c>
      <c r="E9" s="14" t="s">
        <v>408</v>
      </c>
      <c r="F9" s="14" t="s">
        <v>409</v>
      </c>
      <c r="G9" s="14" t="s">
        <v>410</v>
      </c>
      <c r="H9" s="83">
        <f t="shared" si="0"/>
        <v>2</v>
      </c>
      <c r="I9" s="14">
        <v>2</v>
      </c>
      <c r="J9" s="14">
        <v>0</v>
      </c>
      <c r="K9" s="14">
        <v>0</v>
      </c>
      <c r="L9" s="107"/>
      <c r="M9" s="176"/>
      <c r="N9" s="85"/>
      <c r="O9" s="86"/>
      <c r="P9" s="86"/>
      <c r="Q9" s="86"/>
    </row>
    <row r="10" spans="2:17" ht="12.75">
      <c r="B10" s="78">
        <v>6</v>
      </c>
      <c r="C10" s="109" t="s">
        <v>411</v>
      </c>
      <c r="D10" s="109" t="s">
        <v>411</v>
      </c>
      <c r="E10" s="14" t="s">
        <v>408</v>
      </c>
      <c r="F10" s="14" t="s">
        <v>412</v>
      </c>
      <c r="G10" s="14" t="s">
        <v>410</v>
      </c>
      <c r="H10" s="83">
        <f t="shared" si="0"/>
        <v>3</v>
      </c>
      <c r="I10" s="14">
        <v>3</v>
      </c>
      <c r="J10" s="14">
        <v>0</v>
      </c>
      <c r="K10" s="14">
        <v>0</v>
      </c>
      <c r="L10" s="107"/>
      <c r="M10" s="176"/>
      <c r="N10" s="85"/>
      <c r="O10" s="86"/>
      <c r="P10" s="86"/>
      <c r="Q10" s="86"/>
    </row>
    <row r="11" spans="2:17" ht="12.75">
      <c r="B11" s="78">
        <v>7</v>
      </c>
      <c r="C11" s="109" t="s">
        <v>413</v>
      </c>
      <c r="D11" s="109" t="s">
        <v>413</v>
      </c>
      <c r="E11" s="14" t="s">
        <v>408</v>
      </c>
      <c r="F11" s="14" t="s">
        <v>414</v>
      </c>
      <c r="G11" s="14" t="s">
        <v>410</v>
      </c>
      <c r="H11" s="83">
        <f t="shared" si="0"/>
        <v>3</v>
      </c>
      <c r="I11" s="14">
        <v>3</v>
      </c>
      <c r="J11" s="14">
        <v>0</v>
      </c>
      <c r="K11" s="14">
        <v>0</v>
      </c>
      <c r="L11" s="107"/>
      <c r="M11" s="176"/>
      <c r="N11" s="85"/>
      <c r="O11" s="86"/>
      <c r="P11" s="86"/>
      <c r="Q11" s="86"/>
    </row>
    <row r="12" spans="2:17" ht="12.75">
      <c r="B12" s="78">
        <v>8</v>
      </c>
      <c r="C12" s="109" t="s">
        <v>415</v>
      </c>
      <c r="D12" s="109" t="s">
        <v>415</v>
      </c>
      <c r="E12" s="14" t="s">
        <v>19</v>
      </c>
      <c r="F12" s="113" t="s">
        <v>161</v>
      </c>
      <c r="G12" s="113" t="s">
        <v>416</v>
      </c>
      <c r="H12" s="83">
        <f t="shared" si="0"/>
        <v>80</v>
      </c>
      <c r="I12" s="14">
        <v>70</v>
      </c>
      <c r="J12" s="14">
        <v>10</v>
      </c>
      <c r="K12" s="14">
        <v>0</v>
      </c>
      <c r="L12" s="107"/>
      <c r="M12" s="176"/>
      <c r="N12" s="85"/>
      <c r="O12" s="86"/>
      <c r="P12" s="86"/>
      <c r="Q12" s="86"/>
    </row>
    <row r="13" spans="2:17" ht="12.75">
      <c r="B13" s="78">
        <v>9</v>
      </c>
      <c r="C13" s="109" t="s">
        <v>415</v>
      </c>
      <c r="D13" s="109" t="s">
        <v>415</v>
      </c>
      <c r="E13" s="14" t="s">
        <v>19</v>
      </c>
      <c r="F13" s="113" t="s">
        <v>417</v>
      </c>
      <c r="G13" s="113" t="s">
        <v>418</v>
      </c>
      <c r="H13" s="83">
        <f t="shared" si="0"/>
        <v>275</v>
      </c>
      <c r="I13" s="14">
        <v>160</v>
      </c>
      <c r="J13" s="14">
        <v>68</v>
      </c>
      <c r="K13" s="14">
        <v>47</v>
      </c>
      <c r="L13" s="107"/>
      <c r="M13" s="176"/>
      <c r="N13" s="85"/>
      <c r="O13" s="86"/>
      <c r="P13" s="86"/>
      <c r="Q13" s="86"/>
    </row>
    <row r="14" spans="2:17" ht="12.75">
      <c r="B14" s="92">
        <v>10</v>
      </c>
      <c r="C14" s="177" t="s">
        <v>419</v>
      </c>
      <c r="D14" s="177" t="s">
        <v>419</v>
      </c>
      <c r="E14" s="114" t="s">
        <v>19</v>
      </c>
      <c r="F14" s="114" t="s">
        <v>420</v>
      </c>
      <c r="G14" s="114" t="s">
        <v>94</v>
      </c>
      <c r="H14" s="95">
        <f t="shared" si="0"/>
        <v>450</v>
      </c>
      <c r="I14" s="114">
        <v>450</v>
      </c>
      <c r="J14" s="114">
        <v>0</v>
      </c>
      <c r="K14" s="114">
        <v>0</v>
      </c>
      <c r="L14" s="119"/>
      <c r="M14" s="178"/>
      <c r="N14" s="97"/>
      <c r="O14" s="98"/>
      <c r="P14" s="98"/>
      <c r="Q14" s="98"/>
    </row>
    <row r="15" spans="2:17" ht="12.75">
      <c r="B15" s="83" t="s">
        <v>39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99"/>
      <c r="P15" s="99"/>
      <c r="Q15" s="99"/>
    </row>
    <row r="16" spans="2:17" ht="12.75">
      <c r="B16" s="83" t="s">
        <v>40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99"/>
      <c r="P16" s="99"/>
      <c r="Q16" s="99"/>
    </row>
  </sheetData>
  <sheetProtection selectLockedCells="1" selectUnlockedCells="1"/>
  <mergeCells count="5">
    <mergeCell ref="A1:Q1"/>
    <mergeCell ref="B15:N15"/>
    <mergeCell ref="O15:Q15"/>
    <mergeCell ref="B16:N16"/>
    <mergeCell ref="O16:Q16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77"/>
  <sheetViews>
    <sheetView workbookViewId="0" topLeftCell="A1">
      <selection activeCell="O87" sqref="O87"/>
    </sheetView>
  </sheetViews>
  <sheetFormatPr defaultColWidth="9.00390625" defaultRowHeight="12.75"/>
  <cols>
    <col min="1" max="1" width="5.125" style="1" customWidth="1"/>
    <col min="2" max="2" width="11.625" style="1" customWidth="1"/>
    <col min="3" max="7" width="9.125" style="1" customWidth="1"/>
    <col min="8" max="8" width="9.875" style="1" customWidth="1"/>
    <col min="9" max="10" width="9.125" style="1" customWidth="1"/>
    <col min="11" max="11" width="8.00390625" style="1" customWidth="1"/>
    <col min="12" max="12" width="9.125" style="1" customWidth="1"/>
    <col min="13" max="14" width="8.75390625" style="1" customWidth="1"/>
    <col min="15" max="15" width="9.875" style="1" customWidth="1"/>
    <col min="16" max="16384" width="9.125" style="1" customWidth="1"/>
  </cols>
  <sheetData>
    <row r="2" spans="1:15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2.75">
      <c r="A3" s="101" t="s">
        <v>421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2.75">
      <c r="A5" s="92" t="s">
        <v>1</v>
      </c>
      <c r="B5" s="96" t="s">
        <v>2</v>
      </c>
      <c r="C5" s="96" t="s">
        <v>3</v>
      </c>
      <c r="D5" s="92" t="s">
        <v>4</v>
      </c>
      <c r="E5" s="96" t="s">
        <v>422</v>
      </c>
      <c r="F5" s="96" t="s">
        <v>7</v>
      </c>
      <c r="G5" s="96" t="s">
        <v>8</v>
      </c>
      <c r="H5" s="96" t="s">
        <v>9</v>
      </c>
      <c r="I5" s="6" t="s">
        <v>10</v>
      </c>
      <c r="J5" s="96" t="s">
        <v>423</v>
      </c>
      <c r="K5" s="96" t="s">
        <v>29</v>
      </c>
      <c r="L5" s="96" t="s">
        <v>30</v>
      </c>
      <c r="M5" s="96" t="s">
        <v>14</v>
      </c>
      <c r="N5" s="179" t="s">
        <v>15</v>
      </c>
      <c r="O5" s="6" t="s">
        <v>16</v>
      </c>
    </row>
    <row r="6" spans="1:15" ht="22.5" customHeight="1">
      <c r="A6" s="78">
        <v>1</v>
      </c>
      <c r="B6" s="109" t="s">
        <v>424</v>
      </c>
      <c r="C6" s="109" t="s">
        <v>424</v>
      </c>
      <c r="D6" s="109" t="s">
        <v>425</v>
      </c>
      <c r="E6" s="6" t="s">
        <v>426</v>
      </c>
      <c r="F6" s="180">
        <f>SUM(G6:I6)</f>
        <v>32</v>
      </c>
      <c r="G6" s="6">
        <v>30</v>
      </c>
      <c r="H6" s="6">
        <v>0</v>
      </c>
      <c r="I6" s="6">
        <v>2</v>
      </c>
      <c r="J6" s="85"/>
      <c r="K6" s="165"/>
      <c r="L6" s="85"/>
      <c r="M6" s="86"/>
      <c r="N6" s="181"/>
      <c r="O6" s="86"/>
    </row>
    <row r="7" spans="1:15" ht="12.75">
      <c r="A7" s="78">
        <v>2</v>
      </c>
      <c r="B7" s="109" t="s">
        <v>424</v>
      </c>
      <c r="C7" s="109" t="s">
        <v>427</v>
      </c>
      <c r="D7" s="109" t="s">
        <v>428</v>
      </c>
      <c r="E7" s="6" t="s">
        <v>429</v>
      </c>
      <c r="F7" s="180">
        <f aca="true" t="shared" si="0" ref="F7:F70">SUM(G7:I7)</f>
        <v>58</v>
      </c>
      <c r="G7" s="6">
        <v>0</v>
      </c>
      <c r="H7" s="6">
        <v>25</v>
      </c>
      <c r="I7" s="6">
        <v>33</v>
      </c>
      <c r="J7" s="85"/>
      <c r="K7" s="165"/>
      <c r="L7" s="85"/>
      <c r="M7" s="86"/>
      <c r="N7" s="181"/>
      <c r="O7" s="86"/>
    </row>
    <row r="8" spans="1:15" ht="12.75">
      <c r="A8" s="78">
        <v>3</v>
      </c>
      <c r="B8" s="87" t="s">
        <v>430</v>
      </c>
      <c r="C8" s="87" t="s">
        <v>430</v>
      </c>
      <c r="D8" s="87" t="s">
        <v>425</v>
      </c>
      <c r="E8" s="106" t="s">
        <v>431</v>
      </c>
      <c r="F8" s="180">
        <f t="shared" si="0"/>
        <v>100</v>
      </c>
      <c r="G8" s="14">
        <v>100</v>
      </c>
      <c r="H8" s="14">
        <v>0</v>
      </c>
      <c r="I8" s="14">
        <v>0</v>
      </c>
      <c r="J8" s="146"/>
      <c r="K8" s="165"/>
      <c r="L8" s="85"/>
      <c r="M8" s="86"/>
      <c r="N8" s="181"/>
      <c r="O8" s="86"/>
    </row>
    <row r="9" spans="1:15" ht="12.75">
      <c r="A9" s="78">
        <v>4</v>
      </c>
      <c r="B9" s="87" t="s">
        <v>432</v>
      </c>
      <c r="C9" s="87" t="s">
        <v>432</v>
      </c>
      <c r="D9" s="87" t="s">
        <v>433</v>
      </c>
      <c r="E9" s="106" t="s">
        <v>431</v>
      </c>
      <c r="F9" s="180">
        <f t="shared" si="0"/>
        <v>1000</v>
      </c>
      <c r="G9" s="14">
        <v>1000</v>
      </c>
      <c r="H9" s="14">
        <v>0</v>
      </c>
      <c r="I9" s="14">
        <v>0</v>
      </c>
      <c r="J9" s="146"/>
      <c r="K9" s="165"/>
      <c r="L9" s="85"/>
      <c r="M9" s="86"/>
      <c r="N9" s="181"/>
      <c r="O9" s="86"/>
    </row>
    <row r="10" spans="1:15" ht="12.75">
      <c r="A10" s="78">
        <v>5</v>
      </c>
      <c r="B10" s="87" t="s">
        <v>434</v>
      </c>
      <c r="C10" s="87" t="s">
        <v>434</v>
      </c>
      <c r="D10" s="87" t="s">
        <v>433</v>
      </c>
      <c r="E10" s="106" t="s">
        <v>431</v>
      </c>
      <c r="F10" s="180">
        <f t="shared" si="0"/>
        <v>50</v>
      </c>
      <c r="G10" s="14">
        <v>50</v>
      </c>
      <c r="H10" s="14">
        <v>0</v>
      </c>
      <c r="I10" s="14">
        <v>0</v>
      </c>
      <c r="J10" s="146"/>
      <c r="K10" s="165"/>
      <c r="L10" s="85"/>
      <c r="M10" s="86"/>
      <c r="N10" s="181"/>
      <c r="O10" s="86"/>
    </row>
    <row r="11" spans="1:15" ht="12.75">
      <c r="A11" s="78">
        <v>6</v>
      </c>
      <c r="B11" s="87" t="s">
        <v>435</v>
      </c>
      <c r="C11" s="87" t="s">
        <v>435</v>
      </c>
      <c r="D11" s="87" t="s">
        <v>433</v>
      </c>
      <c r="E11" s="106" t="s">
        <v>431</v>
      </c>
      <c r="F11" s="180">
        <f t="shared" si="0"/>
        <v>50</v>
      </c>
      <c r="G11" s="14">
        <v>50</v>
      </c>
      <c r="H11" s="14">
        <v>0</v>
      </c>
      <c r="I11" s="14">
        <v>0</v>
      </c>
      <c r="J11" s="146"/>
      <c r="K11" s="165"/>
      <c r="L11" s="85"/>
      <c r="M11" s="86"/>
      <c r="N11" s="181"/>
      <c r="O11" s="86"/>
    </row>
    <row r="12" spans="1:15" ht="12.75">
      <c r="A12" s="78">
        <v>7</v>
      </c>
      <c r="B12" s="87" t="s">
        <v>436</v>
      </c>
      <c r="C12" s="87" t="s">
        <v>436</v>
      </c>
      <c r="D12" s="87" t="s">
        <v>433</v>
      </c>
      <c r="E12" s="106" t="s">
        <v>431</v>
      </c>
      <c r="F12" s="180">
        <f t="shared" si="0"/>
        <v>500</v>
      </c>
      <c r="G12" s="14">
        <v>400</v>
      </c>
      <c r="H12" s="14">
        <v>0</v>
      </c>
      <c r="I12" s="14">
        <v>100</v>
      </c>
      <c r="J12" s="146"/>
      <c r="K12" s="165"/>
      <c r="L12" s="85"/>
      <c r="M12" s="86"/>
      <c r="N12" s="181"/>
      <c r="O12" s="86"/>
    </row>
    <row r="13" spans="1:15" ht="12.75">
      <c r="A13" s="78">
        <v>8</v>
      </c>
      <c r="B13" s="87" t="s">
        <v>437</v>
      </c>
      <c r="C13" s="87" t="s">
        <v>437</v>
      </c>
      <c r="D13" s="87" t="s">
        <v>433</v>
      </c>
      <c r="E13" s="106" t="s">
        <v>431</v>
      </c>
      <c r="F13" s="180">
        <f t="shared" si="0"/>
        <v>300</v>
      </c>
      <c r="G13" s="14">
        <v>300</v>
      </c>
      <c r="H13" s="14">
        <v>0</v>
      </c>
      <c r="I13" s="14">
        <v>0</v>
      </c>
      <c r="J13" s="146"/>
      <c r="K13" s="165"/>
      <c r="L13" s="85"/>
      <c r="M13" s="86"/>
      <c r="N13" s="181"/>
      <c r="O13" s="86"/>
    </row>
    <row r="14" spans="1:15" ht="12.75">
      <c r="A14" s="78">
        <v>9</v>
      </c>
      <c r="B14" s="87" t="s">
        <v>438</v>
      </c>
      <c r="C14" s="87" t="s">
        <v>438</v>
      </c>
      <c r="D14" s="87" t="s">
        <v>280</v>
      </c>
      <c r="E14" s="106" t="s">
        <v>439</v>
      </c>
      <c r="F14" s="180">
        <f t="shared" si="0"/>
        <v>40</v>
      </c>
      <c r="G14" s="14">
        <v>40</v>
      </c>
      <c r="H14" s="14">
        <v>0</v>
      </c>
      <c r="I14" s="14">
        <v>0</v>
      </c>
      <c r="J14" s="146"/>
      <c r="K14" s="165"/>
      <c r="L14" s="85"/>
      <c r="M14" s="86"/>
      <c r="N14" s="181"/>
      <c r="O14" s="86"/>
    </row>
    <row r="15" spans="1:15" ht="12.75">
      <c r="A15" s="78">
        <v>10</v>
      </c>
      <c r="B15" s="87" t="s">
        <v>440</v>
      </c>
      <c r="C15" s="87" t="s">
        <v>440</v>
      </c>
      <c r="D15" s="87" t="s">
        <v>425</v>
      </c>
      <c r="E15" s="106" t="s">
        <v>431</v>
      </c>
      <c r="F15" s="180">
        <f t="shared" si="0"/>
        <v>510</v>
      </c>
      <c r="G15" s="14">
        <v>500</v>
      </c>
      <c r="H15" s="14">
        <v>0</v>
      </c>
      <c r="I15" s="14">
        <v>10</v>
      </c>
      <c r="J15" s="146"/>
      <c r="K15" s="165"/>
      <c r="L15" s="85"/>
      <c r="M15" s="86"/>
      <c r="N15" s="181"/>
      <c r="O15" s="86"/>
    </row>
    <row r="16" spans="1:15" ht="12.75">
      <c r="A16" s="78">
        <v>11</v>
      </c>
      <c r="B16" s="87" t="s">
        <v>441</v>
      </c>
      <c r="C16" s="87" t="s">
        <v>441</v>
      </c>
      <c r="D16" s="87" t="s">
        <v>433</v>
      </c>
      <c r="E16" s="106" t="s">
        <v>431</v>
      </c>
      <c r="F16" s="180">
        <f t="shared" si="0"/>
        <v>500</v>
      </c>
      <c r="G16" s="14">
        <v>500</v>
      </c>
      <c r="H16" s="14">
        <v>0</v>
      </c>
      <c r="I16" s="14">
        <v>0</v>
      </c>
      <c r="J16" s="146"/>
      <c r="K16" s="165"/>
      <c r="L16" s="85"/>
      <c r="M16" s="86"/>
      <c r="N16" s="181"/>
      <c r="O16" s="86"/>
    </row>
    <row r="17" spans="1:15" ht="12.75">
      <c r="A17" s="78">
        <v>12</v>
      </c>
      <c r="B17" s="87" t="s">
        <v>442</v>
      </c>
      <c r="C17" s="87" t="s">
        <v>442</v>
      </c>
      <c r="D17" s="87" t="s">
        <v>433</v>
      </c>
      <c r="E17" s="106" t="s">
        <v>431</v>
      </c>
      <c r="F17" s="180">
        <f t="shared" si="0"/>
        <v>30</v>
      </c>
      <c r="G17" s="14">
        <v>0</v>
      </c>
      <c r="H17" s="14">
        <v>0</v>
      </c>
      <c r="I17" s="14">
        <v>30</v>
      </c>
      <c r="J17" s="146"/>
      <c r="K17" s="165"/>
      <c r="L17" s="85"/>
      <c r="M17" s="86"/>
      <c r="N17" s="181"/>
      <c r="O17" s="86"/>
    </row>
    <row r="18" spans="1:15" ht="12.75">
      <c r="A18" s="78">
        <v>13</v>
      </c>
      <c r="B18" s="87" t="s">
        <v>443</v>
      </c>
      <c r="C18" s="87" t="s">
        <v>444</v>
      </c>
      <c r="D18" s="87" t="s">
        <v>280</v>
      </c>
      <c r="E18" s="106" t="s">
        <v>431</v>
      </c>
      <c r="F18" s="180">
        <f t="shared" si="0"/>
        <v>7500</v>
      </c>
      <c r="G18" s="14">
        <v>0</v>
      </c>
      <c r="H18" s="14">
        <v>0</v>
      </c>
      <c r="I18" s="14">
        <v>7500</v>
      </c>
      <c r="J18" s="146"/>
      <c r="K18" s="165"/>
      <c r="L18" s="85"/>
      <c r="M18" s="86"/>
      <c r="N18" s="181"/>
      <c r="O18" s="86"/>
    </row>
    <row r="19" spans="1:15" ht="12.75">
      <c r="A19" s="78">
        <v>14</v>
      </c>
      <c r="B19" s="87" t="s">
        <v>445</v>
      </c>
      <c r="C19" s="87" t="s">
        <v>445</v>
      </c>
      <c r="D19" s="87" t="s">
        <v>433</v>
      </c>
      <c r="E19" s="106" t="s">
        <v>431</v>
      </c>
      <c r="F19" s="180">
        <f t="shared" si="0"/>
        <v>95</v>
      </c>
      <c r="G19" s="14">
        <v>90</v>
      </c>
      <c r="H19" s="14">
        <v>0</v>
      </c>
      <c r="I19" s="14">
        <v>5</v>
      </c>
      <c r="J19" s="146"/>
      <c r="K19" s="165"/>
      <c r="L19" s="85"/>
      <c r="M19" s="86"/>
      <c r="N19" s="181"/>
      <c r="O19" s="86"/>
    </row>
    <row r="20" spans="1:15" ht="12.75">
      <c r="A20" s="78">
        <v>15</v>
      </c>
      <c r="B20" s="87" t="s">
        <v>446</v>
      </c>
      <c r="C20" s="87" t="s">
        <v>446</v>
      </c>
      <c r="D20" s="87" t="s">
        <v>433</v>
      </c>
      <c r="E20" s="106" t="s">
        <v>431</v>
      </c>
      <c r="F20" s="180">
        <f t="shared" si="0"/>
        <v>400</v>
      </c>
      <c r="G20" s="14">
        <v>400</v>
      </c>
      <c r="H20" s="14">
        <v>0</v>
      </c>
      <c r="I20" s="14">
        <v>0</v>
      </c>
      <c r="J20" s="146"/>
      <c r="K20" s="165"/>
      <c r="L20" s="85"/>
      <c r="M20" s="86"/>
      <c r="N20" s="181"/>
      <c r="O20" s="86"/>
    </row>
    <row r="21" spans="1:15" ht="12.75">
      <c r="A21" s="78">
        <v>16</v>
      </c>
      <c r="B21" s="87" t="s">
        <v>447</v>
      </c>
      <c r="C21" s="87" t="s">
        <v>447</v>
      </c>
      <c r="D21" s="87" t="s">
        <v>433</v>
      </c>
      <c r="E21" s="106" t="s">
        <v>431</v>
      </c>
      <c r="F21" s="180">
        <f t="shared" si="0"/>
        <v>20</v>
      </c>
      <c r="G21" s="14">
        <v>20</v>
      </c>
      <c r="H21" s="14">
        <v>0</v>
      </c>
      <c r="I21" s="14">
        <v>0</v>
      </c>
      <c r="J21" s="146"/>
      <c r="K21" s="165"/>
      <c r="L21" s="85"/>
      <c r="M21" s="86"/>
      <c r="N21" s="181"/>
      <c r="O21" s="86"/>
    </row>
    <row r="22" spans="1:15" ht="12.75">
      <c r="A22" s="78">
        <v>17</v>
      </c>
      <c r="B22" s="87" t="s">
        <v>448</v>
      </c>
      <c r="C22" s="87" t="s">
        <v>448</v>
      </c>
      <c r="D22" s="87" t="s">
        <v>433</v>
      </c>
      <c r="E22" s="106" t="s">
        <v>431</v>
      </c>
      <c r="F22" s="180">
        <f t="shared" si="0"/>
        <v>3000</v>
      </c>
      <c r="G22" s="14">
        <v>3000</v>
      </c>
      <c r="H22" s="14">
        <v>0</v>
      </c>
      <c r="I22" s="14">
        <v>0</v>
      </c>
      <c r="J22" s="146"/>
      <c r="K22" s="165"/>
      <c r="L22" s="85"/>
      <c r="M22" s="86"/>
      <c r="N22" s="181"/>
      <c r="O22" s="86"/>
    </row>
    <row r="23" spans="1:15" ht="12.75">
      <c r="A23" s="78">
        <v>18</v>
      </c>
      <c r="B23" s="87" t="s">
        <v>449</v>
      </c>
      <c r="C23" s="87" t="s">
        <v>450</v>
      </c>
      <c r="D23" s="87" t="s">
        <v>280</v>
      </c>
      <c r="E23" s="106" t="s">
        <v>426</v>
      </c>
      <c r="F23" s="180">
        <f t="shared" si="0"/>
        <v>202</v>
      </c>
      <c r="G23" s="14">
        <v>170</v>
      </c>
      <c r="H23" s="14">
        <v>17</v>
      </c>
      <c r="I23" s="14">
        <v>15</v>
      </c>
      <c r="J23" s="146"/>
      <c r="K23" s="165"/>
      <c r="L23" s="85"/>
      <c r="M23" s="86"/>
      <c r="N23" s="181"/>
      <c r="O23" s="86"/>
    </row>
    <row r="24" spans="1:15" ht="12.75">
      <c r="A24" s="78">
        <v>19</v>
      </c>
      <c r="B24" s="87" t="s">
        <v>451</v>
      </c>
      <c r="C24" s="87" t="s">
        <v>452</v>
      </c>
      <c r="D24" s="87" t="s">
        <v>280</v>
      </c>
      <c r="E24" s="106" t="s">
        <v>426</v>
      </c>
      <c r="F24" s="180">
        <f t="shared" si="0"/>
        <v>300</v>
      </c>
      <c r="G24" s="14">
        <v>0</v>
      </c>
      <c r="H24" s="14">
        <v>300</v>
      </c>
      <c r="I24" s="14">
        <v>0</v>
      </c>
      <c r="J24" s="146"/>
      <c r="K24" s="165"/>
      <c r="L24" s="85"/>
      <c r="M24" s="86"/>
      <c r="N24" s="181"/>
      <c r="O24" s="86"/>
    </row>
    <row r="25" spans="1:15" ht="12.75">
      <c r="A25" s="78">
        <v>20</v>
      </c>
      <c r="B25" s="87" t="s">
        <v>453</v>
      </c>
      <c r="C25" s="87" t="s">
        <v>453</v>
      </c>
      <c r="D25" s="87" t="s">
        <v>280</v>
      </c>
      <c r="E25" s="106" t="s">
        <v>426</v>
      </c>
      <c r="F25" s="180">
        <f t="shared" si="0"/>
        <v>22</v>
      </c>
      <c r="G25" s="14">
        <v>10</v>
      </c>
      <c r="H25" s="14">
        <v>0</v>
      </c>
      <c r="I25" s="14">
        <v>12</v>
      </c>
      <c r="J25" s="146"/>
      <c r="K25" s="165"/>
      <c r="L25" s="85"/>
      <c r="M25" s="86"/>
      <c r="N25" s="181"/>
      <c r="O25" s="86"/>
    </row>
    <row r="26" spans="1:15" ht="12.75">
      <c r="A26" s="78">
        <v>21</v>
      </c>
      <c r="B26" s="87" t="s">
        <v>454</v>
      </c>
      <c r="C26" s="87" t="s">
        <v>454</v>
      </c>
      <c r="D26" s="87" t="s">
        <v>433</v>
      </c>
      <c r="E26" s="106" t="s">
        <v>426</v>
      </c>
      <c r="F26" s="180">
        <f t="shared" si="0"/>
        <v>150</v>
      </c>
      <c r="G26" s="14">
        <v>150</v>
      </c>
      <c r="H26" s="14">
        <v>0</v>
      </c>
      <c r="I26" s="14">
        <v>0</v>
      </c>
      <c r="J26" s="146"/>
      <c r="K26" s="165"/>
      <c r="L26" s="85"/>
      <c r="M26" s="86"/>
      <c r="N26" s="181"/>
      <c r="O26" s="86"/>
    </row>
    <row r="27" spans="1:15" ht="12.75">
      <c r="A27" s="78">
        <v>22</v>
      </c>
      <c r="B27" s="87" t="s">
        <v>454</v>
      </c>
      <c r="C27" s="87" t="s">
        <v>454</v>
      </c>
      <c r="D27" s="87" t="s">
        <v>433</v>
      </c>
      <c r="E27" s="106" t="s">
        <v>455</v>
      </c>
      <c r="F27" s="180">
        <f t="shared" si="0"/>
        <v>130</v>
      </c>
      <c r="G27" s="14"/>
      <c r="H27" s="14">
        <v>130</v>
      </c>
      <c r="I27" s="14">
        <v>0</v>
      </c>
      <c r="J27" s="146"/>
      <c r="K27" s="165"/>
      <c r="L27" s="85"/>
      <c r="M27" s="86"/>
      <c r="N27" s="181"/>
      <c r="O27" s="86"/>
    </row>
    <row r="28" spans="1:15" ht="12.75">
      <c r="A28" s="78">
        <v>23</v>
      </c>
      <c r="B28" s="87" t="s">
        <v>454</v>
      </c>
      <c r="C28" s="87" t="s">
        <v>454</v>
      </c>
      <c r="D28" s="87" t="s">
        <v>433</v>
      </c>
      <c r="E28" s="106" t="s">
        <v>456</v>
      </c>
      <c r="F28" s="180">
        <f t="shared" si="0"/>
        <v>50</v>
      </c>
      <c r="G28" s="14"/>
      <c r="H28" s="14">
        <v>50</v>
      </c>
      <c r="I28" s="14">
        <v>0</v>
      </c>
      <c r="J28" s="146"/>
      <c r="K28" s="165"/>
      <c r="L28" s="85"/>
      <c r="M28" s="86"/>
      <c r="N28" s="181"/>
      <c r="O28" s="86"/>
    </row>
    <row r="29" spans="1:15" ht="12.75">
      <c r="A29" s="78">
        <v>24</v>
      </c>
      <c r="B29" s="87" t="s">
        <v>454</v>
      </c>
      <c r="C29" s="87" t="s">
        <v>454</v>
      </c>
      <c r="D29" s="87" t="s">
        <v>433</v>
      </c>
      <c r="E29" s="106" t="s">
        <v>457</v>
      </c>
      <c r="F29" s="180">
        <f t="shared" si="0"/>
        <v>400</v>
      </c>
      <c r="G29" s="14"/>
      <c r="H29" s="14">
        <v>400</v>
      </c>
      <c r="I29" s="14">
        <v>0</v>
      </c>
      <c r="J29" s="146"/>
      <c r="K29" s="165"/>
      <c r="L29" s="85"/>
      <c r="M29" s="86"/>
      <c r="N29" s="181"/>
      <c r="O29" s="86"/>
    </row>
    <row r="30" spans="1:15" ht="12.75">
      <c r="A30" s="78">
        <v>25</v>
      </c>
      <c r="B30" s="87" t="s">
        <v>458</v>
      </c>
      <c r="C30" s="87" t="s">
        <v>459</v>
      </c>
      <c r="D30" s="87" t="s">
        <v>280</v>
      </c>
      <c r="E30" s="106" t="s">
        <v>456</v>
      </c>
      <c r="F30" s="180">
        <f t="shared" si="0"/>
        <v>25</v>
      </c>
      <c r="G30" s="14"/>
      <c r="H30" s="14">
        <v>25</v>
      </c>
      <c r="I30" s="14">
        <v>0</v>
      </c>
      <c r="J30" s="146"/>
      <c r="K30" s="165"/>
      <c r="L30" s="85"/>
      <c r="M30" s="86"/>
      <c r="N30" s="181"/>
      <c r="O30" s="86"/>
    </row>
    <row r="31" spans="1:15" ht="12.75">
      <c r="A31" s="78">
        <v>26</v>
      </c>
      <c r="B31" s="87" t="s">
        <v>458</v>
      </c>
      <c r="C31" s="87" t="s">
        <v>459</v>
      </c>
      <c r="D31" s="87" t="s">
        <v>280</v>
      </c>
      <c r="E31" s="106" t="s">
        <v>460</v>
      </c>
      <c r="F31" s="180">
        <f t="shared" si="0"/>
        <v>420</v>
      </c>
      <c r="G31" s="14"/>
      <c r="H31" s="14">
        <v>370</v>
      </c>
      <c r="I31" s="14">
        <v>50</v>
      </c>
      <c r="J31" s="146"/>
      <c r="K31" s="165"/>
      <c r="L31" s="85"/>
      <c r="M31" s="86"/>
      <c r="N31" s="181"/>
      <c r="O31" s="86"/>
    </row>
    <row r="32" spans="1:15" ht="12.75">
      <c r="A32" s="78">
        <v>27</v>
      </c>
      <c r="B32" s="87" t="s">
        <v>461</v>
      </c>
      <c r="C32" s="87" t="s">
        <v>461</v>
      </c>
      <c r="D32" s="87" t="s">
        <v>433</v>
      </c>
      <c r="E32" s="106" t="s">
        <v>431</v>
      </c>
      <c r="F32" s="180">
        <f t="shared" si="0"/>
        <v>640</v>
      </c>
      <c r="G32" s="14">
        <v>500</v>
      </c>
      <c r="H32" s="14">
        <v>0</v>
      </c>
      <c r="I32" s="14">
        <v>140</v>
      </c>
      <c r="J32" s="146"/>
      <c r="K32" s="165"/>
      <c r="L32" s="85"/>
      <c r="M32" s="86"/>
      <c r="N32" s="181"/>
      <c r="O32" s="86"/>
    </row>
    <row r="33" spans="1:15" ht="12.75">
      <c r="A33" s="78">
        <v>28</v>
      </c>
      <c r="B33" s="87" t="s">
        <v>462</v>
      </c>
      <c r="C33" s="87" t="s">
        <v>463</v>
      </c>
      <c r="D33" s="87" t="s">
        <v>464</v>
      </c>
      <c r="E33" s="106" t="s">
        <v>77</v>
      </c>
      <c r="F33" s="180">
        <f t="shared" si="0"/>
        <v>13</v>
      </c>
      <c r="G33" s="14">
        <v>0</v>
      </c>
      <c r="H33" s="14">
        <v>0</v>
      </c>
      <c r="I33" s="14">
        <v>13</v>
      </c>
      <c r="J33" s="146"/>
      <c r="K33" s="165"/>
      <c r="L33" s="85"/>
      <c r="M33" s="86"/>
      <c r="N33" s="181"/>
      <c r="O33" s="86"/>
    </row>
    <row r="34" spans="1:15" ht="12.75">
      <c r="A34" s="78">
        <v>29</v>
      </c>
      <c r="B34" s="87" t="s">
        <v>465</v>
      </c>
      <c r="C34" s="87" t="s">
        <v>465</v>
      </c>
      <c r="D34" s="87" t="s">
        <v>433</v>
      </c>
      <c r="E34" s="106" t="s">
        <v>431</v>
      </c>
      <c r="F34" s="180">
        <f t="shared" si="0"/>
        <v>120</v>
      </c>
      <c r="G34" s="14">
        <v>100</v>
      </c>
      <c r="H34" s="14">
        <v>0</v>
      </c>
      <c r="I34" s="14">
        <v>20</v>
      </c>
      <c r="J34" s="146"/>
      <c r="K34" s="165"/>
      <c r="L34" s="85"/>
      <c r="M34" s="86"/>
      <c r="N34" s="181"/>
      <c r="O34" s="86"/>
    </row>
    <row r="35" spans="1:15" ht="12.75">
      <c r="A35" s="78">
        <v>30</v>
      </c>
      <c r="B35" s="87" t="s">
        <v>466</v>
      </c>
      <c r="C35" s="87"/>
      <c r="D35" s="87" t="s">
        <v>433</v>
      </c>
      <c r="E35" s="106" t="s">
        <v>431</v>
      </c>
      <c r="F35" s="180">
        <f t="shared" si="0"/>
        <v>650</v>
      </c>
      <c r="G35" s="14">
        <v>0</v>
      </c>
      <c r="H35" s="14">
        <v>0</v>
      </c>
      <c r="I35" s="14">
        <v>650</v>
      </c>
      <c r="J35" s="146"/>
      <c r="K35" s="165"/>
      <c r="L35" s="85"/>
      <c r="M35" s="86"/>
      <c r="N35" s="181"/>
      <c r="O35" s="86"/>
    </row>
    <row r="36" spans="1:15" ht="12.75">
      <c r="A36" s="78">
        <v>31</v>
      </c>
      <c r="B36" s="87" t="s">
        <v>467</v>
      </c>
      <c r="C36" s="87" t="s">
        <v>467</v>
      </c>
      <c r="D36" s="87" t="s">
        <v>433</v>
      </c>
      <c r="E36" s="106" t="s">
        <v>431</v>
      </c>
      <c r="F36" s="180">
        <f t="shared" si="0"/>
        <v>2000</v>
      </c>
      <c r="G36" s="14">
        <v>2000</v>
      </c>
      <c r="H36" s="14">
        <v>0</v>
      </c>
      <c r="I36" s="14">
        <v>0</v>
      </c>
      <c r="J36" s="146"/>
      <c r="K36" s="165"/>
      <c r="L36" s="85"/>
      <c r="M36" s="86"/>
      <c r="N36" s="181"/>
      <c r="O36" s="86"/>
    </row>
    <row r="37" spans="1:15" ht="12.75">
      <c r="A37" s="78">
        <v>32</v>
      </c>
      <c r="B37" s="87" t="s">
        <v>468</v>
      </c>
      <c r="C37" s="87" t="s">
        <v>468</v>
      </c>
      <c r="D37" s="87" t="s">
        <v>433</v>
      </c>
      <c r="E37" s="106" t="s">
        <v>431</v>
      </c>
      <c r="F37" s="180">
        <f t="shared" si="0"/>
        <v>320</v>
      </c>
      <c r="G37" s="14">
        <v>200</v>
      </c>
      <c r="H37" s="14">
        <v>0</v>
      </c>
      <c r="I37" s="14">
        <v>120</v>
      </c>
      <c r="J37" s="146"/>
      <c r="K37" s="165"/>
      <c r="L37" s="85"/>
      <c r="M37" s="86"/>
      <c r="N37" s="181"/>
      <c r="O37" s="86"/>
    </row>
    <row r="38" spans="1:15" ht="12.75">
      <c r="A38" s="78">
        <v>33</v>
      </c>
      <c r="B38" s="87" t="s">
        <v>469</v>
      </c>
      <c r="C38" s="87" t="s">
        <v>470</v>
      </c>
      <c r="D38" s="87" t="s">
        <v>433</v>
      </c>
      <c r="E38" s="106" t="s">
        <v>426</v>
      </c>
      <c r="F38" s="180">
        <f t="shared" si="0"/>
        <v>38</v>
      </c>
      <c r="G38" s="14">
        <v>33</v>
      </c>
      <c r="H38" s="14">
        <v>0</v>
      </c>
      <c r="I38" s="14">
        <v>5</v>
      </c>
      <c r="J38" s="146"/>
      <c r="K38" s="165"/>
      <c r="L38" s="85"/>
      <c r="M38" s="86"/>
      <c r="N38" s="181"/>
      <c r="O38" s="86"/>
    </row>
    <row r="39" spans="1:15" ht="12.75">
      <c r="A39" s="78">
        <v>34</v>
      </c>
      <c r="B39" s="87" t="s">
        <v>471</v>
      </c>
      <c r="C39" s="87" t="s">
        <v>471</v>
      </c>
      <c r="D39" s="87" t="s">
        <v>433</v>
      </c>
      <c r="E39" s="106" t="s">
        <v>431</v>
      </c>
      <c r="F39" s="180">
        <f t="shared" si="0"/>
        <v>500</v>
      </c>
      <c r="G39" s="14">
        <v>500</v>
      </c>
      <c r="H39" s="14">
        <v>0</v>
      </c>
      <c r="I39" s="14">
        <v>0</v>
      </c>
      <c r="J39" s="146"/>
      <c r="K39" s="165"/>
      <c r="L39" s="85"/>
      <c r="M39" s="86"/>
      <c r="N39" s="181"/>
      <c r="O39" s="86"/>
    </row>
    <row r="40" spans="1:15" ht="12.75">
      <c r="A40" s="78">
        <v>35</v>
      </c>
      <c r="B40" s="87" t="s">
        <v>472</v>
      </c>
      <c r="C40" s="87" t="s">
        <v>472</v>
      </c>
      <c r="D40" s="87" t="s">
        <v>473</v>
      </c>
      <c r="E40" s="106" t="s">
        <v>431</v>
      </c>
      <c r="F40" s="180">
        <f t="shared" si="0"/>
        <v>6000</v>
      </c>
      <c r="G40" s="14">
        <v>4000</v>
      </c>
      <c r="H40" s="14">
        <v>0</v>
      </c>
      <c r="I40" s="14">
        <v>2000</v>
      </c>
      <c r="J40" s="146"/>
      <c r="K40" s="165"/>
      <c r="L40" s="85"/>
      <c r="M40" s="86"/>
      <c r="N40" s="181"/>
      <c r="O40" s="86"/>
    </row>
    <row r="41" spans="1:15" ht="12.75">
      <c r="A41" s="78">
        <v>36</v>
      </c>
      <c r="B41" s="87" t="s">
        <v>474</v>
      </c>
      <c r="C41" s="87" t="s">
        <v>474</v>
      </c>
      <c r="D41" s="87" t="s">
        <v>433</v>
      </c>
      <c r="E41" s="14" t="s">
        <v>431</v>
      </c>
      <c r="F41" s="180">
        <f t="shared" si="0"/>
        <v>20</v>
      </c>
      <c r="G41" s="14">
        <v>20</v>
      </c>
      <c r="H41" s="14">
        <v>0</v>
      </c>
      <c r="I41" s="14">
        <v>0</v>
      </c>
      <c r="J41" s="146"/>
      <c r="K41" s="165"/>
      <c r="L41" s="85"/>
      <c r="M41" s="86"/>
      <c r="N41" s="181"/>
      <c r="O41" s="86"/>
    </row>
    <row r="42" spans="1:15" ht="12.75">
      <c r="A42" s="78">
        <v>37</v>
      </c>
      <c r="B42" s="87" t="s">
        <v>475</v>
      </c>
      <c r="C42" s="87" t="s">
        <v>475</v>
      </c>
      <c r="D42" s="87" t="s">
        <v>433</v>
      </c>
      <c r="E42" s="14" t="s">
        <v>431</v>
      </c>
      <c r="F42" s="180">
        <f t="shared" si="0"/>
        <v>20</v>
      </c>
      <c r="G42" s="14">
        <v>20</v>
      </c>
      <c r="H42" s="14">
        <v>0</v>
      </c>
      <c r="I42" s="14">
        <v>0</v>
      </c>
      <c r="J42" s="146"/>
      <c r="K42" s="165"/>
      <c r="L42" s="85"/>
      <c r="M42" s="86"/>
      <c r="N42" s="181"/>
      <c r="O42" s="86"/>
    </row>
    <row r="43" spans="1:15" ht="12.75">
      <c r="A43" s="78">
        <v>38</v>
      </c>
      <c r="B43" s="87" t="s">
        <v>476</v>
      </c>
      <c r="C43" s="87" t="s">
        <v>476</v>
      </c>
      <c r="D43" s="87" t="s">
        <v>433</v>
      </c>
      <c r="E43" s="106" t="s">
        <v>431</v>
      </c>
      <c r="F43" s="180">
        <f t="shared" si="0"/>
        <v>1000</v>
      </c>
      <c r="G43" s="14">
        <v>1000</v>
      </c>
      <c r="H43" s="14">
        <v>0</v>
      </c>
      <c r="I43" s="14">
        <v>0</v>
      </c>
      <c r="J43" s="146"/>
      <c r="K43" s="165"/>
      <c r="L43" s="85"/>
      <c r="M43" s="86"/>
      <c r="N43" s="181"/>
      <c r="O43" s="86"/>
    </row>
    <row r="44" spans="1:15" ht="12.75">
      <c r="A44" s="78">
        <v>39</v>
      </c>
      <c r="B44" s="87" t="s">
        <v>477</v>
      </c>
      <c r="C44" s="87" t="s">
        <v>477</v>
      </c>
      <c r="D44" s="87" t="s">
        <v>433</v>
      </c>
      <c r="E44" s="106" t="s">
        <v>431</v>
      </c>
      <c r="F44" s="180">
        <f t="shared" si="0"/>
        <v>5000</v>
      </c>
      <c r="G44" s="14">
        <v>1000</v>
      </c>
      <c r="H44" s="14">
        <v>0</v>
      </c>
      <c r="I44" s="14">
        <v>4000</v>
      </c>
      <c r="J44" s="146"/>
      <c r="K44" s="165"/>
      <c r="L44" s="85"/>
      <c r="M44" s="86"/>
      <c r="N44" s="181"/>
      <c r="O44" s="86"/>
    </row>
    <row r="45" spans="1:15" ht="12.75">
      <c r="A45" s="78">
        <v>40</v>
      </c>
      <c r="B45" s="87" t="s">
        <v>478</v>
      </c>
      <c r="C45" s="87" t="s">
        <v>478</v>
      </c>
      <c r="D45" s="87" t="s">
        <v>433</v>
      </c>
      <c r="E45" s="106" t="s">
        <v>431</v>
      </c>
      <c r="F45" s="180">
        <f t="shared" si="0"/>
        <v>4000</v>
      </c>
      <c r="G45" s="14">
        <v>1000</v>
      </c>
      <c r="H45" s="14">
        <v>0</v>
      </c>
      <c r="I45" s="14">
        <v>3000</v>
      </c>
      <c r="J45" s="146"/>
      <c r="K45" s="165"/>
      <c r="L45" s="85"/>
      <c r="M45" s="86"/>
      <c r="N45" s="181"/>
      <c r="O45" s="86"/>
    </row>
    <row r="46" spans="1:15" ht="12.75">
      <c r="A46" s="78">
        <v>41</v>
      </c>
      <c r="B46" s="87" t="s">
        <v>479</v>
      </c>
      <c r="C46" s="87" t="s">
        <v>479</v>
      </c>
      <c r="D46" s="87" t="s">
        <v>433</v>
      </c>
      <c r="E46" s="106" t="s">
        <v>431</v>
      </c>
      <c r="F46" s="180">
        <f t="shared" si="0"/>
        <v>300</v>
      </c>
      <c r="G46" s="14">
        <v>100</v>
      </c>
      <c r="H46" s="14">
        <v>0</v>
      </c>
      <c r="I46" s="14">
        <v>200</v>
      </c>
      <c r="J46" s="146"/>
      <c r="K46" s="165"/>
      <c r="L46" s="85"/>
      <c r="M46" s="86"/>
      <c r="N46" s="181"/>
      <c r="O46" s="86"/>
    </row>
    <row r="47" spans="1:15" ht="12.75">
      <c r="A47" s="78">
        <v>42</v>
      </c>
      <c r="B47" s="87" t="s">
        <v>480</v>
      </c>
      <c r="C47" s="87" t="s">
        <v>480</v>
      </c>
      <c r="D47" s="87" t="s">
        <v>433</v>
      </c>
      <c r="E47" s="106" t="s">
        <v>431</v>
      </c>
      <c r="F47" s="180">
        <f t="shared" si="0"/>
        <v>200</v>
      </c>
      <c r="G47" s="14">
        <v>200</v>
      </c>
      <c r="H47" s="14">
        <v>0</v>
      </c>
      <c r="I47" s="14">
        <v>0</v>
      </c>
      <c r="J47" s="146"/>
      <c r="K47" s="165"/>
      <c r="L47" s="85"/>
      <c r="M47" s="86"/>
      <c r="N47" s="181"/>
      <c r="O47" s="86"/>
    </row>
    <row r="48" spans="1:15" ht="12.75">
      <c r="A48" s="78">
        <v>43</v>
      </c>
      <c r="B48" s="87" t="s">
        <v>481</v>
      </c>
      <c r="C48" s="87" t="s">
        <v>481</v>
      </c>
      <c r="D48" s="87" t="s">
        <v>433</v>
      </c>
      <c r="E48" s="106" t="s">
        <v>431</v>
      </c>
      <c r="F48" s="180">
        <f t="shared" si="0"/>
        <v>200</v>
      </c>
      <c r="G48" s="14">
        <v>200</v>
      </c>
      <c r="H48" s="14">
        <v>0</v>
      </c>
      <c r="I48" s="14">
        <v>0</v>
      </c>
      <c r="J48" s="146"/>
      <c r="K48" s="165"/>
      <c r="L48" s="85"/>
      <c r="M48" s="86"/>
      <c r="N48" s="181"/>
      <c r="O48" s="86"/>
    </row>
    <row r="49" spans="1:15" ht="12.75">
      <c r="A49" s="78">
        <v>44</v>
      </c>
      <c r="B49" s="87" t="s">
        <v>482</v>
      </c>
      <c r="C49" s="87" t="s">
        <v>482</v>
      </c>
      <c r="D49" s="87" t="s">
        <v>172</v>
      </c>
      <c r="E49" s="106" t="s">
        <v>426</v>
      </c>
      <c r="F49" s="180">
        <f t="shared" si="0"/>
        <v>14</v>
      </c>
      <c r="G49" s="14"/>
      <c r="H49" s="14">
        <v>1</v>
      </c>
      <c r="I49" s="14">
        <v>13</v>
      </c>
      <c r="J49" s="146"/>
      <c r="K49" s="165"/>
      <c r="L49" s="85"/>
      <c r="M49" s="86"/>
      <c r="N49" s="181"/>
      <c r="O49" s="86"/>
    </row>
    <row r="50" spans="1:15" ht="12.75">
      <c r="A50" s="78">
        <v>45</v>
      </c>
      <c r="B50" s="87" t="s">
        <v>483</v>
      </c>
      <c r="C50" s="87" t="s">
        <v>483</v>
      </c>
      <c r="D50" s="87" t="s">
        <v>433</v>
      </c>
      <c r="E50" s="106" t="s">
        <v>431</v>
      </c>
      <c r="F50" s="180">
        <f t="shared" si="0"/>
        <v>500</v>
      </c>
      <c r="G50" s="14">
        <v>500</v>
      </c>
      <c r="H50" s="14">
        <v>0</v>
      </c>
      <c r="I50" s="14">
        <v>0</v>
      </c>
      <c r="J50" s="146"/>
      <c r="K50" s="165"/>
      <c r="L50" s="85"/>
      <c r="M50" s="86"/>
      <c r="N50" s="181"/>
      <c r="O50" s="86"/>
    </row>
    <row r="51" spans="1:15" ht="12.75">
      <c r="A51" s="78">
        <v>46</v>
      </c>
      <c r="B51" s="87" t="s">
        <v>484</v>
      </c>
      <c r="C51" s="87"/>
      <c r="D51" s="87" t="s">
        <v>433</v>
      </c>
      <c r="E51" s="106" t="s">
        <v>426</v>
      </c>
      <c r="F51" s="180">
        <f t="shared" si="0"/>
        <v>60</v>
      </c>
      <c r="G51" s="14">
        <v>0</v>
      </c>
      <c r="H51" s="14">
        <v>60</v>
      </c>
      <c r="I51" s="14">
        <v>0</v>
      </c>
      <c r="J51" s="146"/>
      <c r="K51" s="165"/>
      <c r="L51" s="85"/>
      <c r="M51" s="86"/>
      <c r="N51" s="181"/>
      <c r="O51" s="86"/>
    </row>
    <row r="52" spans="1:15" ht="12.75">
      <c r="A52" s="78">
        <v>47</v>
      </c>
      <c r="B52" s="87" t="s">
        <v>485</v>
      </c>
      <c r="C52" s="87" t="s">
        <v>485</v>
      </c>
      <c r="D52" s="87" t="s">
        <v>280</v>
      </c>
      <c r="E52" s="106" t="s">
        <v>486</v>
      </c>
      <c r="F52" s="180">
        <f t="shared" si="0"/>
        <v>75</v>
      </c>
      <c r="G52" s="14">
        <v>40</v>
      </c>
      <c r="H52" s="14">
        <v>10</v>
      </c>
      <c r="I52" s="14">
        <v>25</v>
      </c>
      <c r="J52" s="146"/>
      <c r="K52" s="165"/>
      <c r="L52" s="85"/>
      <c r="M52" s="86"/>
      <c r="N52" s="181"/>
      <c r="O52" s="182"/>
    </row>
    <row r="53" spans="1:15" ht="12.75">
      <c r="A53" s="78">
        <v>48</v>
      </c>
      <c r="B53" s="87" t="s">
        <v>487</v>
      </c>
      <c r="C53" s="87" t="s">
        <v>487</v>
      </c>
      <c r="D53" s="87" t="s">
        <v>488</v>
      </c>
      <c r="E53" s="106" t="s">
        <v>426</v>
      </c>
      <c r="F53" s="180">
        <f t="shared" si="0"/>
        <v>140</v>
      </c>
      <c r="G53" s="14">
        <v>140</v>
      </c>
      <c r="H53" s="14">
        <v>0</v>
      </c>
      <c r="I53" s="14">
        <v>0</v>
      </c>
      <c r="J53" s="146"/>
      <c r="K53" s="165"/>
      <c r="L53" s="85"/>
      <c r="M53" s="86"/>
      <c r="N53" s="181"/>
      <c r="O53" s="182"/>
    </row>
    <row r="54" spans="1:15" ht="12.75">
      <c r="A54" s="78">
        <v>49</v>
      </c>
      <c r="B54" s="87" t="s">
        <v>489</v>
      </c>
      <c r="C54" s="87" t="s">
        <v>489</v>
      </c>
      <c r="D54" s="87" t="s">
        <v>433</v>
      </c>
      <c r="E54" s="106" t="s">
        <v>431</v>
      </c>
      <c r="F54" s="180">
        <f t="shared" si="0"/>
        <v>200</v>
      </c>
      <c r="G54" s="14">
        <v>200</v>
      </c>
      <c r="H54" s="14">
        <v>0</v>
      </c>
      <c r="I54" s="14">
        <v>0</v>
      </c>
      <c r="J54" s="146"/>
      <c r="K54" s="165"/>
      <c r="L54" s="85"/>
      <c r="M54" s="86"/>
      <c r="N54" s="181"/>
      <c r="O54" s="182"/>
    </row>
    <row r="55" spans="1:15" ht="12.75">
      <c r="A55" s="78">
        <v>50</v>
      </c>
      <c r="B55" s="87" t="s">
        <v>490</v>
      </c>
      <c r="C55" s="87" t="s">
        <v>490</v>
      </c>
      <c r="D55" s="87" t="s">
        <v>433</v>
      </c>
      <c r="E55" s="106" t="s">
        <v>431</v>
      </c>
      <c r="F55" s="180">
        <f t="shared" si="0"/>
        <v>10</v>
      </c>
      <c r="G55" s="14">
        <v>0</v>
      </c>
      <c r="H55" s="14">
        <v>0</v>
      </c>
      <c r="I55" s="14">
        <v>10</v>
      </c>
      <c r="J55" s="146"/>
      <c r="K55" s="165"/>
      <c r="L55" s="85"/>
      <c r="M55" s="86"/>
      <c r="N55" s="181"/>
      <c r="O55" s="182"/>
    </row>
    <row r="56" spans="1:15" ht="12.75">
      <c r="A56" s="78">
        <v>51</v>
      </c>
      <c r="B56" s="87" t="s">
        <v>491</v>
      </c>
      <c r="C56" s="87" t="s">
        <v>492</v>
      </c>
      <c r="D56" s="87" t="s">
        <v>493</v>
      </c>
      <c r="E56" s="106" t="s">
        <v>284</v>
      </c>
      <c r="F56" s="180">
        <f t="shared" si="0"/>
        <v>21</v>
      </c>
      <c r="G56" s="14">
        <v>0</v>
      </c>
      <c r="H56" s="14">
        <v>21</v>
      </c>
      <c r="I56" s="14">
        <v>0</v>
      </c>
      <c r="J56" s="146"/>
      <c r="K56" s="165"/>
      <c r="L56" s="85"/>
      <c r="M56" s="86"/>
      <c r="N56" s="181"/>
      <c r="O56" s="182"/>
    </row>
    <row r="57" spans="1:15" ht="12.75">
      <c r="A57" s="78">
        <v>52</v>
      </c>
      <c r="B57" s="87" t="s">
        <v>494</v>
      </c>
      <c r="C57" s="87" t="s">
        <v>495</v>
      </c>
      <c r="D57" s="87" t="s">
        <v>496</v>
      </c>
      <c r="E57" s="106" t="s">
        <v>497</v>
      </c>
      <c r="F57" s="180">
        <f t="shared" si="0"/>
        <v>10</v>
      </c>
      <c r="G57" s="14">
        <v>0</v>
      </c>
      <c r="H57" s="14">
        <v>10</v>
      </c>
      <c r="I57" s="14">
        <v>0</v>
      </c>
      <c r="J57" s="146"/>
      <c r="K57" s="165"/>
      <c r="L57" s="85"/>
      <c r="M57" s="86"/>
      <c r="N57" s="181"/>
      <c r="O57" s="182"/>
    </row>
    <row r="58" spans="1:15" ht="12.75">
      <c r="A58" s="78">
        <v>53</v>
      </c>
      <c r="B58" s="87" t="s">
        <v>495</v>
      </c>
      <c r="C58" s="87" t="s">
        <v>495</v>
      </c>
      <c r="D58" s="87" t="s">
        <v>433</v>
      </c>
      <c r="E58" s="106" t="s">
        <v>431</v>
      </c>
      <c r="F58" s="180">
        <f t="shared" si="0"/>
        <v>360</v>
      </c>
      <c r="G58" s="14">
        <v>300</v>
      </c>
      <c r="H58" s="14">
        <v>0</v>
      </c>
      <c r="I58" s="14">
        <v>60</v>
      </c>
      <c r="J58" s="146"/>
      <c r="K58" s="165"/>
      <c r="L58" s="85"/>
      <c r="M58" s="86"/>
      <c r="N58" s="181"/>
      <c r="O58" s="182"/>
    </row>
    <row r="59" spans="1:15" ht="12.75">
      <c r="A59" s="78">
        <v>54</v>
      </c>
      <c r="B59" s="87" t="s">
        <v>498</v>
      </c>
      <c r="C59" s="87" t="s">
        <v>498</v>
      </c>
      <c r="D59" s="87" t="s">
        <v>433</v>
      </c>
      <c r="E59" s="106" t="s">
        <v>431</v>
      </c>
      <c r="F59" s="180">
        <f t="shared" si="0"/>
        <v>50</v>
      </c>
      <c r="G59" s="14">
        <v>50</v>
      </c>
      <c r="H59" s="14">
        <v>0</v>
      </c>
      <c r="I59" s="14">
        <v>0</v>
      </c>
      <c r="J59" s="146"/>
      <c r="K59" s="165"/>
      <c r="L59" s="85"/>
      <c r="M59" s="86"/>
      <c r="N59" s="181"/>
      <c r="O59" s="182"/>
    </row>
    <row r="60" spans="1:15" ht="12.75">
      <c r="A60" s="78">
        <v>55</v>
      </c>
      <c r="B60" s="87" t="s">
        <v>499</v>
      </c>
      <c r="C60" s="87" t="s">
        <v>499</v>
      </c>
      <c r="D60" s="87" t="s">
        <v>433</v>
      </c>
      <c r="E60" s="106" t="s">
        <v>431</v>
      </c>
      <c r="F60" s="180">
        <f t="shared" si="0"/>
        <v>50</v>
      </c>
      <c r="G60" s="14">
        <v>50</v>
      </c>
      <c r="H60" s="14">
        <v>0</v>
      </c>
      <c r="I60" s="14">
        <v>0</v>
      </c>
      <c r="J60" s="146"/>
      <c r="K60" s="165"/>
      <c r="L60" s="85"/>
      <c r="M60" s="86"/>
      <c r="N60" s="181"/>
      <c r="O60" s="182"/>
    </row>
    <row r="61" spans="1:15" ht="12.75">
      <c r="A61" s="78">
        <v>56</v>
      </c>
      <c r="B61" s="87" t="s">
        <v>500</v>
      </c>
      <c r="C61" s="87" t="s">
        <v>500</v>
      </c>
      <c r="D61" s="87" t="s">
        <v>280</v>
      </c>
      <c r="E61" s="106" t="s">
        <v>426</v>
      </c>
      <c r="F61" s="180">
        <f t="shared" si="0"/>
        <v>100</v>
      </c>
      <c r="G61" s="14">
        <v>100</v>
      </c>
      <c r="H61" s="14">
        <v>0</v>
      </c>
      <c r="I61" s="14">
        <v>0</v>
      </c>
      <c r="J61" s="146"/>
      <c r="K61" s="165"/>
      <c r="L61" s="85"/>
      <c r="M61" s="86"/>
      <c r="N61" s="181"/>
      <c r="O61" s="182"/>
    </row>
    <row r="62" spans="1:15" ht="12.75">
      <c r="A62" s="78">
        <v>57</v>
      </c>
      <c r="B62" s="87" t="s">
        <v>501</v>
      </c>
      <c r="C62" s="87" t="s">
        <v>501</v>
      </c>
      <c r="D62" s="87" t="s">
        <v>433</v>
      </c>
      <c r="E62" s="106" t="s">
        <v>431</v>
      </c>
      <c r="F62" s="180">
        <f t="shared" si="0"/>
        <v>80000</v>
      </c>
      <c r="G62" s="14">
        <v>80000</v>
      </c>
      <c r="H62" s="14">
        <v>0</v>
      </c>
      <c r="I62" s="14">
        <v>0</v>
      </c>
      <c r="J62" s="146"/>
      <c r="K62" s="165"/>
      <c r="L62" s="85"/>
      <c r="M62" s="86"/>
      <c r="N62" s="181"/>
      <c r="O62" s="182"/>
    </row>
    <row r="63" spans="1:15" ht="12.75">
      <c r="A63" s="78">
        <v>58</v>
      </c>
      <c r="B63" s="87" t="s">
        <v>502</v>
      </c>
      <c r="C63" s="87" t="s">
        <v>502</v>
      </c>
      <c r="D63" s="87" t="s">
        <v>503</v>
      </c>
      <c r="E63" s="106" t="s">
        <v>504</v>
      </c>
      <c r="F63" s="180">
        <f t="shared" si="0"/>
        <v>13</v>
      </c>
      <c r="G63" s="14">
        <v>5</v>
      </c>
      <c r="H63" s="14">
        <v>0</v>
      </c>
      <c r="I63" s="14">
        <v>8</v>
      </c>
      <c r="J63" s="146"/>
      <c r="K63" s="165"/>
      <c r="L63" s="85"/>
      <c r="M63" s="86"/>
      <c r="N63" s="181"/>
      <c r="O63" s="182"/>
    </row>
    <row r="64" spans="1:15" ht="12.75">
      <c r="A64" s="78">
        <v>59</v>
      </c>
      <c r="B64" s="87" t="s">
        <v>505</v>
      </c>
      <c r="C64" s="87"/>
      <c r="D64" s="87" t="s">
        <v>280</v>
      </c>
      <c r="E64" s="106" t="s">
        <v>426</v>
      </c>
      <c r="F64" s="180">
        <f t="shared" si="0"/>
        <v>3</v>
      </c>
      <c r="G64" s="14">
        <v>0</v>
      </c>
      <c r="H64" s="14">
        <v>0</v>
      </c>
      <c r="I64" s="14">
        <v>3</v>
      </c>
      <c r="J64" s="146"/>
      <c r="K64" s="165"/>
      <c r="L64" s="85"/>
      <c r="M64" s="86"/>
      <c r="N64" s="181"/>
      <c r="O64" s="182"/>
    </row>
    <row r="65" spans="1:15" ht="12.75">
      <c r="A65" s="78">
        <v>60</v>
      </c>
      <c r="B65" s="87" t="s">
        <v>506</v>
      </c>
      <c r="C65" s="87" t="s">
        <v>507</v>
      </c>
      <c r="D65" s="87" t="s">
        <v>172</v>
      </c>
      <c r="E65" s="106" t="s">
        <v>284</v>
      </c>
      <c r="F65" s="180">
        <f t="shared" si="0"/>
        <v>10</v>
      </c>
      <c r="G65" s="14">
        <v>0</v>
      </c>
      <c r="H65" s="14">
        <v>10</v>
      </c>
      <c r="I65" s="14">
        <v>0</v>
      </c>
      <c r="J65" s="146"/>
      <c r="K65" s="165"/>
      <c r="L65" s="85"/>
      <c r="M65" s="86"/>
      <c r="N65" s="181"/>
      <c r="O65" s="182"/>
    </row>
    <row r="66" spans="1:15" ht="12.75">
      <c r="A66" s="78">
        <v>61</v>
      </c>
      <c r="B66" s="87" t="s">
        <v>508</v>
      </c>
      <c r="C66" s="87" t="s">
        <v>509</v>
      </c>
      <c r="D66" s="87" t="s">
        <v>464</v>
      </c>
      <c r="E66" s="106" t="s">
        <v>77</v>
      </c>
      <c r="F66" s="180">
        <f t="shared" si="0"/>
        <v>26</v>
      </c>
      <c r="G66" s="14">
        <v>0</v>
      </c>
      <c r="H66" s="14">
        <v>26</v>
      </c>
      <c r="I66" s="14">
        <v>0</v>
      </c>
      <c r="J66" s="146"/>
      <c r="K66" s="165"/>
      <c r="L66" s="85"/>
      <c r="M66" s="86"/>
      <c r="N66" s="181"/>
      <c r="O66" s="182"/>
    </row>
    <row r="67" spans="1:15" ht="12.75">
      <c r="A67" s="78">
        <v>62</v>
      </c>
      <c r="B67" s="87" t="s">
        <v>510</v>
      </c>
      <c r="C67" s="87" t="s">
        <v>510</v>
      </c>
      <c r="D67" s="87" t="s">
        <v>433</v>
      </c>
      <c r="E67" s="106" t="s">
        <v>431</v>
      </c>
      <c r="F67" s="180">
        <f t="shared" si="0"/>
        <v>7000</v>
      </c>
      <c r="G67" s="14">
        <v>7000</v>
      </c>
      <c r="H67" s="14">
        <v>0</v>
      </c>
      <c r="I67" s="14">
        <v>0</v>
      </c>
      <c r="J67" s="146"/>
      <c r="K67" s="165"/>
      <c r="L67" s="85"/>
      <c r="M67" s="86"/>
      <c r="N67" s="181"/>
      <c r="O67" s="182"/>
    </row>
    <row r="68" spans="1:15" ht="12.75">
      <c r="A68" s="78">
        <v>63</v>
      </c>
      <c r="B68" s="87" t="s">
        <v>511</v>
      </c>
      <c r="C68" s="87"/>
      <c r="D68" s="87" t="s">
        <v>280</v>
      </c>
      <c r="E68" s="106" t="s">
        <v>426</v>
      </c>
      <c r="F68" s="180">
        <f t="shared" si="0"/>
        <v>10</v>
      </c>
      <c r="G68" s="14">
        <v>0</v>
      </c>
      <c r="H68" s="14">
        <v>0</v>
      </c>
      <c r="I68" s="14">
        <v>10</v>
      </c>
      <c r="J68" s="146"/>
      <c r="K68" s="165"/>
      <c r="L68" s="85"/>
      <c r="M68" s="86"/>
      <c r="N68" s="181"/>
      <c r="O68" s="182"/>
    </row>
    <row r="69" spans="1:15" ht="12.75">
      <c r="A69" s="78">
        <v>64</v>
      </c>
      <c r="B69" s="87" t="s">
        <v>512</v>
      </c>
      <c r="C69" s="87" t="s">
        <v>513</v>
      </c>
      <c r="D69" s="87" t="s">
        <v>433</v>
      </c>
      <c r="E69" s="106" t="s">
        <v>456</v>
      </c>
      <c r="F69" s="180">
        <f t="shared" si="0"/>
        <v>10</v>
      </c>
      <c r="G69" s="14">
        <v>0</v>
      </c>
      <c r="H69" s="14">
        <v>10</v>
      </c>
      <c r="I69" s="14">
        <v>0</v>
      </c>
      <c r="J69" s="146"/>
      <c r="K69" s="165"/>
      <c r="L69" s="85"/>
      <c r="M69" s="86"/>
      <c r="N69" s="181"/>
      <c r="O69" s="182"/>
    </row>
    <row r="70" spans="1:15" ht="12.75">
      <c r="A70" s="78">
        <v>65</v>
      </c>
      <c r="B70" s="87" t="s">
        <v>513</v>
      </c>
      <c r="C70" s="87" t="s">
        <v>513</v>
      </c>
      <c r="D70" s="87" t="s">
        <v>433</v>
      </c>
      <c r="E70" s="106" t="s">
        <v>426</v>
      </c>
      <c r="F70" s="180">
        <f t="shared" si="0"/>
        <v>138</v>
      </c>
      <c r="G70" s="14">
        <v>130</v>
      </c>
      <c r="H70" s="14">
        <v>0</v>
      </c>
      <c r="I70" s="14">
        <v>8</v>
      </c>
      <c r="J70" s="146"/>
      <c r="K70" s="165"/>
      <c r="L70" s="85"/>
      <c r="M70" s="86"/>
      <c r="N70" s="181"/>
      <c r="O70" s="182"/>
    </row>
    <row r="71" spans="1:15" ht="12.75">
      <c r="A71" s="78">
        <v>66</v>
      </c>
      <c r="B71" s="87" t="s">
        <v>514</v>
      </c>
      <c r="C71" s="87" t="s">
        <v>514</v>
      </c>
      <c r="D71" s="87" t="s">
        <v>433</v>
      </c>
      <c r="E71" s="106" t="s">
        <v>426</v>
      </c>
      <c r="F71" s="180">
        <f>SUM(G71:I71)</f>
        <v>10</v>
      </c>
      <c r="G71" s="14">
        <v>10</v>
      </c>
      <c r="H71" s="14">
        <v>0</v>
      </c>
      <c r="I71" s="14">
        <v>0</v>
      </c>
      <c r="J71" s="146"/>
      <c r="K71" s="165"/>
      <c r="L71" s="85"/>
      <c r="M71" s="86"/>
      <c r="N71" s="181"/>
      <c r="O71" s="182"/>
    </row>
    <row r="72" spans="1:15" ht="12.75">
      <c r="A72" s="78">
        <v>67</v>
      </c>
      <c r="B72" s="87" t="s">
        <v>515</v>
      </c>
      <c r="C72" s="87"/>
      <c r="D72" s="87" t="s">
        <v>464</v>
      </c>
      <c r="E72" s="106" t="s">
        <v>516</v>
      </c>
      <c r="F72" s="180">
        <f>SUM(G72:I72)</f>
        <v>2</v>
      </c>
      <c r="G72" s="14">
        <v>0</v>
      </c>
      <c r="H72" s="14">
        <v>0</v>
      </c>
      <c r="I72" s="14">
        <v>2</v>
      </c>
      <c r="J72" s="146"/>
      <c r="K72" s="165"/>
      <c r="L72" s="85"/>
      <c r="M72" s="86"/>
      <c r="N72" s="181"/>
      <c r="O72" s="182"/>
    </row>
    <row r="73" spans="1:15" ht="12.75">
      <c r="A73" s="78">
        <v>68</v>
      </c>
      <c r="B73" s="87" t="s">
        <v>517</v>
      </c>
      <c r="C73" s="87"/>
      <c r="D73" s="87" t="s">
        <v>76</v>
      </c>
      <c r="E73" s="106" t="s">
        <v>518</v>
      </c>
      <c r="F73" s="180">
        <f>SUM(G73:I73)</f>
        <v>7</v>
      </c>
      <c r="G73" s="14">
        <v>0</v>
      </c>
      <c r="H73" s="14">
        <v>0</v>
      </c>
      <c r="I73" s="14">
        <v>7</v>
      </c>
      <c r="J73" s="146"/>
      <c r="K73" s="165"/>
      <c r="L73" s="85"/>
      <c r="M73" s="86"/>
      <c r="N73" s="181"/>
      <c r="O73" s="182"/>
    </row>
    <row r="74" spans="1:15" ht="12.75">
      <c r="A74" s="78">
        <v>69</v>
      </c>
      <c r="B74" s="87" t="s">
        <v>519</v>
      </c>
      <c r="C74" s="87" t="s">
        <v>520</v>
      </c>
      <c r="D74" s="87" t="s">
        <v>521</v>
      </c>
      <c r="E74" s="106" t="s">
        <v>77</v>
      </c>
      <c r="F74" s="180">
        <f>SUM(G74:I74)</f>
        <v>3</v>
      </c>
      <c r="G74" s="14">
        <v>0</v>
      </c>
      <c r="H74" s="14">
        <v>3</v>
      </c>
      <c r="I74" s="14">
        <v>0</v>
      </c>
      <c r="J74" s="146"/>
      <c r="K74" s="165"/>
      <c r="L74" s="85"/>
      <c r="M74" s="86"/>
      <c r="N74" s="181"/>
      <c r="O74" s="182"/>
    </row>
    <row r="75" spans="1:15" ht="12.75">
      <c r="A75" s="78">
        <v>70</v>
      </c>
      <c r="B75" s="87" t="s">
        <v>519</v>
      </c>
      <c r="C75" s="87" t="s">
        <v>519</v>
      </c>
      <c r="D75" s="87" t="s">
        <v>433</v>
      </c>
      <c r="E75" s="106" t="s">
        <v>431</v>
      </c>
      <c r="F75" s="180">
        <f>SUM(G75:I75)</f>
        <v>1000</v>
      </c>
      <c r="G75" s="14">
        <v>1000</v>
      </c>
      <c r="H75" s="14">
        <v>0</v>
      </c>
      <c r="I75" s="14">
        <v>0</v>
      </c>
      <c r="J75" s="105"/>
      <c r="K75" s="165"/>
      <c r="L75" s="85"/>
      <c r="M75" s="86"/>
      <c r="N75" s="181"/>
      <c r="O75" s="182"/>
    </row>
    <row r="76" spans="1:15" ht="12.75">
      <c r="A76" s="104" t="s">
        <v>39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99"/>
      <c r="N76" s="99"/>
      <c r="O76" s="99"/>
    </row>
    <row r="77" spans="1:15" ht="12.75">
      <c r="A77" s="104" t="s">
        <v>40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</row>
  </sheetData>
  <sheetProtection selectLockedCells="1" selectUnlockedCells="1"/>
  <mergeCells count="5">
    <mergeCell ref="A3:O3"/>
    <mergeCell ref="A76:L76"/>
    <mergeCell ref="M76:O76"/>
    <mergeCell ref="A77:L77"/>
    <mergeCell ref="M77:O77"/>
  </mergeCells>
  <printOptions/>
  <pageMargins left="0.75" right="0.75" top="1" bottom="1" header="0.5118055555555555" footer="0.5118055555555555"/>
  <pageSetup horizontalDpi="300" verticalDpi="300" orientation="landscape" paperSize="9" scale="9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C32" sqref="C32"/>
    </sheetView>
  </sheetViews>
  <sheetFormatPr defaultColWidth="9.00390625" defaultRowHeight="12.75"/>
  <cols>
    <col min="1" max="1" width="4.625" style="0" customWidth="1"/>
    <col min="4" max="4" width="6.625" style="0" customWidth="1"/>
    <col min="5" max="5" width="6.875" style="0" customWidth="1"/>
    <col min="6" max="6" width="10.625" style="0" customWidth="1"/>
    <col min="9" max="9" width="10.25390625" style="0" customWidth="1"/>
    <col min="10" max="11" width="9.875" style="0" customWidth="1"/>
    <col min="12" max="12" width="6.25390625" style="0" customWidth="1"/>
    <col min="14" max="14" width="10.875" style="0" customWidth="1"/>
    <col min="15" max="16" width="11.25390625" style="0" customWidth="1"/>
  </cols>
  <sheetData>
    <row r="1" spans="1:16" ht="12.75">
      <c r="A1" s="183" t="s">
        <v>522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4" spans="1:16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2.75">
      <c r="A5" s="78" t="s">
        <v>1</v>
      </c>
      <c r="B5" s="6" t="s">
        <v>2</v>
      </c>
      <c r="C5" s="6" t="s">
        <v>3</v>
      </c>
      <c r="D5" s="126" t="s">
        <v>4</v>
      </c>
      <c r="E5" s="126" t="s">
        <v>5</v>
      </c>
      <c r="F5" s="127" t="s">
        <v>6</v>
      </c>
      <c r="G5" s="127" t="s">
        <v>7</v>
      </c>
      <c r="H5" s="127" t="s">
        <v>8</v>
      </c>
      <c r="I5" s="128" t="s">
        <v>9</v>
      </c>
      <c r="J5" s="6" t="s">
        <v>10</v>
      </c>
      <c r="K5" s="127" t="s">
        <v>11</v>
      </c>
      <c r="L5" s="127" t="s">
        <v>29</v>
      </c>
      <c r="M5" s="127" t="s">
        <v>30</v>
      </c>
      <c r="N5" s="127" t="s">
        <v>14</v>
      </c>
      <c r="O5" s="127" t="s">
        <v>15</v>
      </c>
      <c r="P5" s="6" t="s">
        <v>16</v>
      </c>
    </row>
    <row r="6" spans="1:16" ht="12.75">
      <c r="A6" s="184">
        <v>1</v>
      </c>
      <c r="B6" s="59"/>
      <c r="C6" s="59" t="s">
        <v>297</v>
      </c>
      <c r="D6" s="59" t="s">
        <v>19</v>
      </c>
      <c r="E6" s="59" t="s">
        <v>292</v>
      </c>
      <c r="F6" s="185" t="s">
        <v>523</v>
      </c>
      <c r="G6" s="138">
        <f>SUM(H6:J6)</f>
        <v>81600</v>
      </c>
      <c r="H6" s="59">
        <v>62000</v>
      </c>
      <c r="I6" s="139">
        <v>10600</v>
      </c>
      <c r="J6" s="78">
        <v>9000</v>
      </c>
      <c r="K6" s="140"/>
      <c r="L6" s="59"/>
      <c r="M6" s="186"/>
      <c r="N6" s="187"/>
      <c r="O6" s="187"/>
      <c r="P6" s="142"/>
    </row>
    <row r="7" spans="1:16" ht="12.75">
      <c r="A7" s="184">
        <v>2</v>
      </c>
      <c r="B7" s="59"/>
      <c r="C7" s="59" t="s">
        <v>297</v>
      </c>
      <c r="D7" s="59" t="s">
        <v>19</v>
      </c>
      <c r="E7" s="59" t="s">
        <v>281</v>
      </c>
      <c r="F7" s="185" t="s">
        <v>523</v>
      </c>
      <c r="G7" s="138">
        <f aca="true" t="shared" si="0" ref="G7:G18">SUM(H7:J7)</f>
        <v>77000</v>
      </c>
      <c r="H7" s="59">
        <v>54000</v>
      </c>
      <c r="I7" s="59">
        <v>10000</v>
      </c>
      <c r="J7" s="59">
        <v>13000</v>
      </c>
      <c r="K7" s="140"/>
      <c r="L7" s="59"/>
      <c r="M7" s="186"/>
      <c r="N7" s="187"/>
      <c r="O7" s="187"/>
      <c r="P7" s="142"/>
    </row>
    <row r="8" spans="1:16" ht="12.75">
      <c r="A8" s="184">
        <v>3</v>
      </c>
      <c r="B8" s="59"/>
      <c r="C8" s="59" t="s">
        <v>297</v>
      </c>
      <c r="D8" s="59" t="s">
        <v>19</v>
      </c>
      <c r="E8" s="59" t="s">
        <v>283</v>
      </c>
      <c r="F8" s="185" t="s">
        <v>523</v>
      </c>
      <c r="G8" s="138">
        <f t="shared" si="0"/>
        <v>84000</v>
      </c>
      <c r="H8" s="59">
        <v>60000</v>
      </c>
      <c r="I8" s="59">
        <v>11000</v>
      </c>
      <c r="J8" s="59">
        <v>13000</v>
      </c>
      <c r="K8" s="140"/>
      <c r="L8" s="59"/>
      <c r="M8" s="186"/>
      <c r="N8" s="187"/>
      <c r="O8" s="187"/>
      <c r="P8" s="142"/>
    </row>
    <row r="9" spans="1:16" ht="12.75">
      <c r="A9" s="184">
        <v>4</v>
      </c>
      <c r="B9" s="59"/>
      <c r="C9" s="59" t="s">
        <v>297</v>
      </c>
      <c r="D9" s="59" t="s">
        <v>19</v>
      </c>
      <c r="E9" s="59" t="s">
        <v>284</v>
      </c>
      <c r="F9" s="185" t="s">
        <v>523</v>
      </c>
      <c r="G9" s="138">
        <f t="shared" si="0"/>
        <v>17600</v>
      </c>
      <c r="H9" s="59">
        <v>17000</v>
      </c>
      <c r="I9" s="59">
        <v>0</v>
      </c>
      <c r="J9" s="59">
        <v>600</v>
      </c>
      <c r="K9" s="140"/>
      <c r="L9" s="59"/>
      <c r="M9" s="186"/>
      <c r="N9" s="187"/>
      <c r="O9" s="187"/>
      <c r="P9" s="142"/>
    </row>
    <row r="10" spans="1:16" ht="12.75">
      <c r="A10" s="184">
        <v>5</v>
      </c>
      <c r="B10" s="59"/>
      <c r="C10" s="137" t="s">
        <v>524</v>
      </c>
      <c r="D10" s="59" t="s">
        <v>19</v>
      </c>
      <c r="E10" s="59" t="s">
        <v>281</v>
      </c>
      <c r="F10" s="185" t="s">
        <v>523</v>
      </c>
      <c r="G10" s="138">
        <f t="shared" si="0"/>
        <v>62770</v>
      </c>
      <c r="H10" s="59">
        <v>45000</v>
      </c>
      <c r="I10" s="59">
        <v>13770</v>
      </c>
      <c r="J10" s="59">
        <v>4000</v>
      </c>
      <c r="K10" s="140"/>
      <c r="L10" s="59"/>
      <c r="M10" s="186"/>
      <c r="N10" s="187"/>
      <c r="O10" s="187"/>
      <c r="P10" s="142"/>
    </row>
    <row r="11" spans="1:16" ht="12.75">
      <c r="A11" s="184">
        <v>6</v>
      </c>
      <c r="B11" s="69"/>
      <c r="C11" s="69" t="s">
        <v>525</v>
      </c>
      <c r="D11" s="59" t="s">
        <v>19</v>
      </c>
      <c r="E11" s="59" t="s">
        <v>281</v>
      </c>
      <c r="F11" s="185" t="s">
        <v>523</v>
      </c>
      <c r="G11" s="138">
        <f t="shared" si="0"/>
        <v>6360</v>
      </c>
      <c r="H11" s="59">
        <v>6000</v>
      </c>
      <c r="I11" s="59">
        <v>260</v>
      </c>
      <c r="J11" s="59">
        <v>100</v>
      </c>
      <c r="K11" s="140"/>
      <c r="L11" s="59"/>
      <c r="M11" s="186"/>
      <c r="N11" s="187"/>
      <c r="O11" s="187"/>
      <c r="P11" s="142"/>
    </row>
    <row r="12" spans="1:16" ht="12.75">
      <c r="A12" s="188">
        <v>7</v>
      </c>
      <c r="B12" s="6" t="s">
        <v>526</v>
      </c>
      <c r="C12" s="6" t="s">
        <v>527</v>
      </c>
      <c r="D12" s="59" t="s">
        <v>19</v>
      </c>
      <c r="E12" s="59" t="s">
        <v>281</v>
      </c>
      <c r="F12" s="185" t="s">
        <v>523</v>
      </c>
      <c r="G12" s="138">
        <f t="shared" si="0"/>
        <v>2475</v>
      </c>
      <c r="H12" s="59">
        <v>1500</v>
      </c>
      <c r="I12" s="59">
        <v>960</v>
      </c>
      <c r="J12" s="59">
        <v>15</v>
      </c>
      <c r="K12" s="140"/>
      <c r="L12" s="59"/>
      <c r="M12" s="186"/>
      <c r="N12" s="187"/>
      <c r="O12" s="187"/>
      <c r="P12" s="142"/>
    </row>
    <row r="13" spans="1:16" ht="12.75">
      <c r="A13" s="188">
        <v>8</v>
      </c>
      <c r="B13" s="78"/>
      <c r="C13" s="6" t="s">
        <v>528</v>
      </c>
      <c r="D13" s="69" t="s">
        <v>19</v>
      </c>
      <c r="E13" s="59" t="s">
        <v>281</v>
      </c>
      <c r="F13" s="185" t="s">
        <v>523</v>
      </c>
      <c r="G13" s="138">
        <f t="shared" si="0"/>
        <v>21000</v>
      </c>
      <c r="H13" s="59">
        <v>15000</v>
      </c>
      <c r="I13" s="59">
        <v>2500</v>
      </c>
      <c r="J13" s="59">
        <v>3500</v>
      </c>
      <c r="K13" s="187"/>
      <c r="L13" s="59"/>
      <c r="M13" s="186"/>
      <c r="N13" s="187"/>
      <c r="O13" s="187"/>
      <c r="P13" s="142"/>
    </row>
    <row r="14" spans="1:17" ht="12.75">
      <c r="A14" s="188">
        <v>9</v>
      </c>
      <c r="B14" s="6"/>
      <c r="C14" s="6" t="s">
        <v>529</v>
      </c>
      <c r="D14" s="126" t="s">
        <v>19</v>
      </c>
      <c r="E14" s="59" t="s">
        <v>281</v>
      </c>
      <c r="F14" s="185" t="s">
        <v>523</v>
      </c>
      <c r="G14" s="138">
        <f t="shared" si="0"/>
        <v>580</v>
      </c>
      <c r="H14" s="59">
        <v>500</v>
      </c>
      <c r="I14" s="59">
        <v>80</v>
      </c>
      <c r="J14" s="59">
        <v>0</v>
      </c>
      <c r="K14" s="187"/>
      <c r="L14" s="59"/>
      <c r="M14" s="186"/>
      <c r="N14" s="187"/>
      <c r="O14" s="187"/>
      <c r="P14" s="142"/>
      <c r="Q14" s="189"/>
    </row>
    <row r="15" spans="1:17" ht="12.75">
      <c r="A15" s="184">
        <v>10</v>
      </c>
      <c r="B15" s="6"/>
      <c r="C15" s="6" t="s">
        <v>529</v>
      </c>
      <c r="D15" s="78" t="s">
        <v>19</v>
      </c>
      <c r="E15" s="59" t="s">
        <v>283</v>
      </c>
      <c r="F15" s="185" t="s">
        <v>523</v>
      </c>
      <c r="G15" s="138">
        <f t="shared" si="0"/>
        <v>70</v>
      </c>
      <c r="H15" s="59">
        <v>0</v>
      </c>
      <c r="I15" s="59">
        <v>0</v>
      </c>
      <c r="J15" s="59">
        <v>70</v>
      </c>
      <c r="K15" s="187"/>
      <c r="L15" s="59"/>
      <c r="M15" s="186"/>
      <c r="N15" s="187"/>
      <c r="O15" s="187"/>
      <c r="P15" s="142"/>
      <c r="Q15" s="189"/>
    </row>
    <row r="16" spans="1:16" ht="12.75">
      <c r="A16" s="184">
        <v>11</v>
      </c>
      <c r="B16" s="6"/>
      <c r="C16" s="6" t="s">
        <v>530</v>
      </c>
      <c r="D16" s="78" t="s">
        <v>267</v>
      </c>
      <c r="E16" s="59" t="s">
        <v>281</v>
      </c>
      <c r="F16" s="185" t="s">
        <v>523</v>
      </c>
      <c r="G16" s="138">
        <f t="shared" si="0"/>
        <v>5250</v>
      </c>
      <c r="H16" s="59">
        <v>2500</v>
      </c>
      <c r="I16" s="59">
        <v>2600</v>
      </c>
      <c r="J16" s="59">
        <v>150</v>
      </c>
      <c r="K16" s="187"/>
      <c r="L16" s="59"/>
      <c r="M16" s="186"/>
      <c r="N16" s="187"/>
      <c r="O16" s="187"/>
      <c r="P16" s="142"/>
    </row>
    <row r="17" spans="1:16" ht="12.75">
      <c r="A17" s="184">
        <v>12</v>
      </c>
      <c r="B17" s="59"/>
      <c r="C17" s="137" t="s">
        <v>528</v>
      </c>
      <c r="D17" s="59" t="s">
        <v>19</v>
      </c>
      <c r="E17" s="59" t="s">
        <v>283</v>
      </c>
      <c r="F17" s="185" t="s">
        <v>523</v>
      </c>
      <c r="G17" s="138">
        <f t="shared" si="0"/>
        <v>4550</v>
      </c>
      <c r="H17" s="59">
        <v>3000</v>
      </c>
      <c r="I17" s="59">
        <v>1200</v>
      </c>
      <c r="J17" s="59">
        <v>350</v>
      </c>
      <c r="K17" s="190"/>
      <c r="L17" s="59"/>
      <c r="M17" s="186"/>
      <c r="N17" s="187"/>
      <c r="O17" s="187"/>
      <c r="P17" s="142"/>
    </row>
    <row r="18" spans="1:16" ht="12.75">
      <c r="A18" s="191">
        <v>13</v>
      </c>
      <c r="B18" s="69"/>
      <c r="C18" s="130" t="s">
        <v>528</v>
      </c>
      <c r="D18" s="69" t="s">
        <v>19</v>
      </c>
      <c r="E18" s="69" t="s">
        <v>292</v>
      </c>
      <c r="F18" s="192" t="s">
        <v>523</v>
      </c>
      <c r="G18" s="131">
        <f t="shared" si="0"/>
        <v>1550</v>
      </c>
      <c r="H18" s="69">
        <v>700</v>
      </c>
      <c r="I18" s="69">
        <v>700</v>
      </c>
      <c r="J18" s="69">
        <v>150</v>
      </c>
      <c r="K18" s="193"/>
      <c r="L18" s="69"/>
      <c r="M18" s="194"/>
      <c r="N18" s="195"/>
      <c r="O18" s="195"/>
      <c r="P18" s="135"/>
    </row>
    <row r="19" spans="1:16" ht="12.75">
      <c r="A19" s="104" t="s">
        <v>39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25"/>
      <c r="O19" s="125"/>
      <c r="P19" s="125"/>
    </row>
    <row r="20" spans="1:16" ht="12.75">
      <c r="A20" s="104" t="s">
        <v>40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25"/>
      <c r="O20" s="125"/>
      <c r="P20" s="125"/>
    </row>
  </sheetData>
  <sheetProtection selectLockedCells="1" selectUnlockedCells="1"/>
  <mergeCells count="5">
    <mergeCell ref="A1:P1"/>
    <mergeCell ref="A19:M19"/>
    <mergeCell ref="N19:P19"/>
    <mergeCell ref="A20:M20"/>
    <mergeCell ref="N20:P20"/>
  </mergeCells>
  <printOptions/>
  <pageMargins left="0.75" right="0.75" top="1" bottom="1" header="0.5118055555555555" footer="0.5118055555555555"/>
  <pageSetup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D22" sqref="D22"/>
    </sheetView>
  </sheetViews>
  <sheetFormatPr defaultColWidth="9.00390625" defaultRowHeight="12.75"/>
  <cols>
    <col min="1" max="1" width="4.625" style="1" customWidth="1"/>
    <col min="2" max="2" width="18.00390625" style="1" customWidth="1"/>
    <col min="3" max="8" width="9.125" style="1" customWidth="1"/>
    <col min="9" max="9" width="10.375" style="1" customWidth="1"/>
    <col min="10" max="10" width="9.75390625" style="1" customWidth="1"/>
    <col min="11" max="11" width="9.125" style="1" customWidth="1"/>
    <col min="12" max="12" width="7.00390625" style="1" customWidth="1"/>
    <col min="13" max="13" width="9.125" style="1" customWidth="1"/>
    <col min="14" max="14" width="10.125" style="1" customWidth="1"/>
    <col min="15" max="15" width="9.75390625" style="1" customWidth="1"/>
    <col min="16" max="16" width="10.00390625" style="1" customWidth="1"/>
    <col min="17" max="16384" width="9.125" style="1" customWidth="1"/>
  </cols>
  <sheetData>
    <row r="1" spans="1:16" ht="12.7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5" spans="1:16" ht="12.75">
      <c r="A5" s="29" t="s">
        <v>1</v>
      </c>
      <c r="B5" s="30" t="s">
        <v>2</v>
      </c>
      <c r="C5" s="30" t="s">
        <v>3</v>
      </c>
      <c r="D5" s="31" t="s">
        <v>4</v>
      </c>
      <c r="E5" s="31" t="s">
        <v>5</v>
      </c>
      <c r="F5" s="32" t="s">
        <v>28</v>
      </c>
      <c r="G5" s="32" t="s">
        <v>7</v>
      </c>
      <c r="H5" s="32" t="s">
        <v>8</v>
      </c>
      <c r="I5" s="33" t="s">
        <v>9</v>
      </c>
      <c r="J5" s="34" t="s">
        <v>10</v>
      </c>
      <c r="K5" s="32" t="s">
        <v>11</v>
      </c>
      <c r="L5" s="32" t="s">
        <v>29</v>
      </c>
      <c r="M5" s="32" t="s">
        <v>30</v>
      </c>
      <c r="N5" s="32" t="s">
        <v>14</v>
      </c>
      <c r="O5" s="32" t="s">
        <v>15</v>
      </c>
      <c r="P5" s="30" t="s">
        <v>16</v>
      </c>
    </row>
    <row r="6" spans="1:16" ht="12.75">
      <c r="A6" s="35">
        <v>1</v>
      </c>
      <c r="B6" s="36" t="s">
        <v>31</v>
      </c>
      <c r="C6" s="37" t="s">
        <v>32</v>
      </c>
      <c r="D6" s="38" t="s">
        <v>19</v>
      </c>
      <c r="E6" s="37" t="s">
        <v>33</v>
      </c>
      <c r="F6" s="37" t="s">
        <v>28</v>
      </c>
      <c r="G6" s="39">
        <f>SUM(H6:J6)</f>
        <v>230</v>
      </c>
      <c r="H6" s="38">
        <v>150</v>
      </c>
      <c r="I6" s="38">
        <v>80</v>
      </c>
      <c r="J6" s="38">
        <v>0</v>
      </c>
      <c r="K6" s="40"/>
      <c r="L6" s="38"/>
      <c r="M6" s="41"/>
      <c r="N6" s="42"/>
      <c r="O6" s="42"/>
      <c r="P6" s="43"/>
    </row>
    <row r="7" spans="1:16" ht="118.5" customHeight="1">
      <c r="A7" s="35">
        <v>2</v>
      </c>
      <c r="B7" s="36" t="s">
        <v>34</v>
      </c>
      <c r="C7" s="37" t="s">
        <v>35</v>
      </c>
      <c r="D7" s="38" t="s">
        <v>36</v>
      </c>
      <c r="E7" s="37" t="s">
        <v>37</v>
      </c>
      <c r="F7" s="37" t="s">
        <v>38</v>
      </c>
      <c r="G7" s="39">
        <f>SUM(H7:J7)</f>
        <v>220</v>
      </c>
      <c r="H7" s="38">
        <v>200</v>
      </c>
      <c r="I7" s="38">
        <v>20</v>
      </c>
      <c r="J7" s="38">
        <v>0</v>
      </c>
      <c r="K7" s="44"/>
      <c r="L7" s="38"/>
      <c r="M7" s="41"/>
      <c r="N7" s="45"/>
      <c r="O7" s="45"/>
      <c r="P7" s="46"/>
    </row>
    <row r="8" spans="1:16" ht="12.75">
      <c r="A8" s="47" t="s">
        <v>39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  <c r="O8" s="48"/>
      <c r="P8" s="48"/>
    </row>
    <row r="9" spans="1:16" ht="12.75">
      <c r="A9" s="47" t="s">
        <v>40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8"/>
      <c r="P9" s="48"/>
    </row>
  </sheetData>
  <sheetProtection selectLockedCells="1" selectUnlockedCells="1"/>
  <mergeCells count="5">
    <mergeCell ref="A1:P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N3" sqref="N3"/>
    </sheetView>
  </sheetViews>
  <sheetFormatPr defaultColWidth="9.00390625" defaultRowHeight="12.75"/>
  <cols>
    <col min="1" max="1" width="4.125" style="100" customWidth="1"/>
    <col min="2" max="3" width="9.125" style="100" customWidth="1"/>
    <col min="4" max="4" width="7.75390625" style="100" customWidth="1"/>
    <col min="5" max="8" width="9.125" style="100" customWidth="1"/>
    <col min="9" max="9" width="9.625" style="100" customWidth="1"/>
    <col min="10" max="10" width="10.125" style="100" customWidth="1"/>
    <col min="11" max="11" width="9.875" style="100" customWidth="1"/>
    <col min="12" max="12" width="7.75390625" style="100" customWidth="1"/>
    <col min="13" max="13" width="9.125" style="100" customWidth="1"/>
    <col min="14" max="15" width="10.375" style="100" customWidth="1"/>
    <col min="16" max="16" width="10.625" style="100" customWidth="1"/>
    <col min="17" max="16384" width="9.125" style="100" customWidth="1"/>
  </cols>
  <sheetData>
    <row r="1" spans="1:16" ht="12.75">
      <c r="A1" s="123" t="s">
        <v>531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4" spans="1:16" ht="12.75">
      <c r="A4" s="92" t="s">
        <v>1</v>
      </c>
      <c r="B4" s="96" t="s">
        <v>2</v>
      </c>
      <c r="C4" s="96" t="s">
        <v>3</v>
      </c>
      <c r="D4" s="196" t="s">
        <v>4</v>
      </c>
      <c r="E4" s="196" t="s">
        <v>5</v>
      </c>
      <c r="F4" s="197" t="s">
        <v>28</v>
      </c>
      <c r="G4" s="197" t="s">
        <v>7</v>
      </c>
      <c r="H4" s="197" t="s">
        <v>532</v>
      </c>
      <c r="I4" s="197" t="s">
        <v>9</v>
      </c>
      <c r="J4" s="6" t="s">
        <v>10</v>
      </c>
      <c r="K4" s="197" t="s">
        <v>11</v>
      </c>
      <c r="L4" s="197" t="s">
        <v>29</v>
      </c>
      <c r="M4" s="197" t="s">
        <v>30</v>
      </c>
      <c r="N4" s="197" t="s">
        <v>14</v>
      </c>
      <c r="O4" s="197" t="s">
        <v>15</v>
      </c>
      <c r="P4" s="96" t="s">
        <v>16</v>
      </c>
    </row>
    <row r="5" spans="1:16" ht="12.75">
      <c r="A5" s="78">
        <v>1</v>
      </c>
      <c r="B5" s="6"/>
      <c r="C5" s="6" t="s">
        <v>533</v>
      </c>
      <c r="D5" s="78" t="s">
        <v>19</v>
      </c>
      <c r="E5" s="78" t="s">
        <v>281</v>
      </c>
      <c r="F5" s="6" t="s">
        <v>534</v>
      </c>
      <c r="G5" s="180">
        <f>SUM(H5:J5)</f>
        <v>180</v>
      </c>
      <c r="H5" s="6">
        <v>0</v>
      </c>
      <c r="I5" s="6">
        <v>80</v>
      </c>
      <c r="J5" s="6">
        <v>100</v>
      </c>
      <c r="K5" s="6"/>
      <c r="L5" s="6"/>
      <c r="M5" s="84"/>
      <c r="N5" s="84"/>
      <c r="O5" s="198"/>
      <c r="P5" s="6"/>
    </row>
    <row r="6" spans="1:16" ht="12.75">
      <c r="A6" s="78">
        <v>2</v>
      </c>
      <c r="B6" s="6"/>
      <c r="C6" s="6" t="s">
        <v>528</v>
      </c>
      <c r="D6" s="78" t="s">
        <v>19</v>
      </c>
      <c r="E6" s="78" t="s">
        <v>284</v>
      </c>
      <c r="F6" s="6" t="s">
        <v>534</v>
      </c>
      <c r="G6" s="180">
        <f aca="true" t="shared" si="0" ref="G6:G17">SUM(H6:J6)</f>
        <v>200</v>
      </c>
      <c r="H6" s="6">
        <v>0</v>
      </c>
      <c r="I6" s="6">
        <v>0</v>
      </c>
      <c r="J6" s="6">
        <v>200</v>
      </c>
      <c r="K6" s="6"/>
      <c r="L6" s="6"/>
      <c r="M6" s="84"/>
      <c r="N6" s="84"/>
      <c r="O6" s="198"/>
      <c r="P6" s="6"/>
    </row>
    <row r="7" spans="1:16" ht="12.75">
      <c r="A7" s="78">
        <v>3</v>
      </c>
      <c r="B7" s="6"/>
      <c r="C7" s="6" t="s">
        <v>535</v>
      </c>
      <c r="D7" s="78" t="s">
        <v>19</v>
      </c>
      <c r="E7" s="78" t="s">
        <v>292</v>
      </c>
      <c r="F7" s="6" t="s">
        <v>534</v>
      </c>
      <c r="G7" s="180">
        <f t="shared" si="0"/>
        <v>50</v>
      </c>
      <c r="H7" s="6">
        <v>0</v>
      </c>
      <c r="I7" s="6">
        <v>0</v>
      </c>
      <c r="J7" s="6">
        <v>50</v>
      </c>
      <c r="K7" s="6"/>
      <c r="L7" s="6"/>
      <c r="M7" s="84"/>
      <c r="N7" s="84"/>
      <c r="O7" s="198"/>
      <c r="P7" s="6"/>
    </row>
    <row r="8" spans="1:16" ht="12.75">
      <c r="A8" s="78">
        <v>4</v>
      </c>
      <c r="B8" s="14"/>
      <c r="C8" s="6" t="s">
        <v>535</v>
      </c>
      <c r="D8" s="78" t="s">
        <v>19</v>
      </c>
      <c r="E8" s="78" t="s">
        <v>283</v>
      </c>
      <c r="F8" s="6" t="s">
        <v>534</v>
      </c>
      <c r="G8" s="180">
        <f t="shared" si="0"/>
        <v>1100</v>
      </c>
      <c r="H8" s="78">
        <v>1100</v>
      </c>
      <c r="I8" s="78">
        <v>0</v>
      </c>
      <c r="J8" s="78">
        <v>0</v>
      </c>
      <c r="K8" s="78"/>
      <c r="L8" s="6"/>
      <c r="M8" s="84"/>
      <c r="N8" s="84"/>
      <c r="O8" s="198"/>
      <c r="P8" s="124"/>
    </row>
    <row r="9" spans="1:16" ht="12.75">
      <c r="A9" s="78">
        <v>5</v>
      </c>
      <c r="B9" s="14"/>
      <c r="C9" s="6" t="s">
        <v>536</v>
      </c>
      <c r="D9" s="78" t="s">
        <v>19</v>
      </c>
      <c r="E9" s="78" t="s">
        <v>284</v>
      </c>
      <c r="F9" s="6" t="s">
        <v>534</v>
      </c>
      <c r="G9" s="180">
        <f t="shared" si="0"/>
        <v>1100</v>
      </c>
      <c r="H9" s="78">
        <v>0</v>
      </c>
      <c r="I9" s="78">
        <v>0</v>
      </c>
      <c r="J9" s="78">
        <v>1100</v>
      </c>
      <c r="K9" s="78"/>
      <c r="L9" s="6"/>
      <c r="M9" s="84"/>
      <c r="N9" s="84"/>
      <c r="O9" s="198"/>
      <c r="P9" s="124"/>
    </row>
    <row r="10" spans="1:16" ht="12.75">
      <c r="A10" s="78">
        <v>6</v>
      </c>
      <c r="B10" s="14"/>
      <c r="C10" s="78" t="s">
        <v>536</v>
      </c>
      <c r="D10" s="78" t="s">
        <v>19</v>
      </c>
      <c r="E10" s="78" t="s">
        <v>283</v>
      </c>
      <c r="F10" s="6" t="s">
        <v>28</v>
      </c>
      <c r="G10" s="180">
        <f t="shared" si="0"/>
        <v>1500</v>
      </c>
      <c r="H10" s="78">
        <v>1500</v>
      </c>
      <c r="I10" s="78">
        <v>0</v>
      </c>
      <c r="J10" s="78">
        <v>0</v>
      </c>
      <c r="K10" s="78"/>
      <c r="L10" s="6"/>
      <c r="M10" s="84"/>
      <c r="N10" s="84"/>
      <c r="O10" s="198"/>
      <c r="P10" s="124"/>
    </row>
    <row r="11" spans="1:16" ht="12.75">
      <c r="A11" s="78">
        <v>7</v>
      </c>
      <c r="B11" s="14"/>
      <c r="C11" s="6" t="s">
        <v>537</v>
      </c>
      <c r="D11" s="78" t="s">
        <v>19</v>
      </c>
      <c r="E11" s="78" t="s">
        <v>283</v>
      </c>
      <c r="F11" s="6" t="s">
        <v>28</v>
      </c>
      <c r="G11" s="180">
        <f t="shared" si="0"/>
        <v>4100</v>
      </c>
      <c r="H11" s="78">
        <v>2300</v>
      </c>
      <c r="I11" s="78">
        <v>700</v>
      </c>
      <c r="J11" s="78">
        <v>1100</v>
      </c>
      <c r="K11" s="78"/>
      <c r="L11" s="6"/>
      <c r="M11" s="84"/>
      <c r="N11" s="84"/>
      <c r="O11" s="198"/>
      <c r="P11" s="124"/>
    </row>
    <row r="12" spans="1:16" ht="12.75">
      <c r="A12" s="78">
        <v>8</v>
      </c>
      <c r="B12" s="14"/>
      <c r="C12" s="6" t="s">
        <v>537</v>
      </c>
      <c r="D12" s="78" t="s">
        <v>19</v>
      </c>
      <c r="E12" s="78" t="s">
        <v>281</v>
      </c>
      <c r="F12" s="6" t="s">
        <v>534</v>
      </c>
      <c r="G12" s="180">
        <f t="shared" si="0"/>
        <v>200</v>
      </c>
      <c r="H12" s="78">
        <v>0</v>
      </c>
      <c r="I12" s="78">
        <v>0</v>
      </c>
      <c r="J12" s="78">
        <v>200</v>
      </c>
      <c r="K12" s="78"/>
      <c r="L12" s="6"/>
      <c r="M12" s="84"/>
      <c r="N12" s="84"/>
      <c r="O12" s="198"/>
      <c r="P12" s="124"/>
    </row>
    <row r="13" spans="1:16" ht="12.75">
      <c r="A13" s="78">
        <v>9</v>
      </c>
      <c r="B13" s="14"/>
      <c r="C13" s="6" t="s">
        <v>538</v>
      </c>
      <c r="D13" s="78" t="s">
        <v>19</v>
      </c>
      <c r="E13" s="78" t="s">
        <v>292</v>
      </c>
      <c r="F13" s="6" t="s">
        <v>534</v>
      </c>
      <c r="G13" s="180">
        <f t="shared" si="0"/>
        <v>380</v>
      </c>
      <c r="H13" s="78">
        <v>0</v>
      </c>
      <c r="I13" s="78">
        <v>0</v>
      </c>
      <c r="J13" s="78">
        <v>380</v>
      </c>
      <c r="K13" s="78"/>
      <c r="L13" s="6"/>
      <c r="M13" s="84"/>
      <c r="N13" s="84"/>
      <c r="O13" s="198"/>
      <c r="P13" s="124"/>
    </row>
    <row r="14" spans="1:16" ht="12.75">
      <c r="A14" s="78">
        <v>10</v>
      </c>
      <c r="B14" s="14"/>
      <c r="C14" s="6" t="s">
        <v>538</v>
      </c>
      <c r="D14" s="78" t="s">
        <v>19</v>
      </c>
      <c r="E14" s="78" t="s">
        <v>283</v>
      </c>
      <c r="F14" s="6" t="s">
        <v>534</v>
      </c>
      <c r="G14" s="180">
        <f t="shared" si="0"/>
        <v>4950</v>
      </c>
      <c r="H14" s="78">
        <v>3200</v>
      </c>
      <c r="I14" s="78">
        <v>650</v>
      </c>
      <c r="J14" s="78">
        <v>1100</v>
      </c>
      <c r="K14" s="78"/>
      <c r="L14" s="6"/>
      <c r="M14" s="84"/>
      <c r="N14" s="84"/>
      <c r="O14" s="198"/>
      <c r="P14" s="124"/>
    </row>
    <row r="15" spans="1:16" ht="12.75">
      <c r="A15" s="78">
        <v>11</v>
      </c>
      <c r="B15" s="14"/>
      <c r="C15" s="6" t="s">
        <v>538</v>
      </c>
      <c r="D15" s="78" t="s">
        <v>19</v>
      </c>
      <c r="E15" s="78" t="s">
        <v>281</v>
      </c>
      <c r="F15" s="6" t="s">
        <v>534</v>
      </c>
      <c r="G15" s="180">
        <f t="shared" si="0"/>
        <v>2800</v>
      </c>
      <c r="H15" s="78">
        <v>0</v>
      </c>
      <c r="I15" s="78">
        <v>1700</v>
      </c>
      <c r="J15" s="78">
        <v>1100</v>
      </c>
      <c r="K15" s="78"/>
      <c r="L15" s="6"/>
      <c r="M15" s="84"/>
      <c r="N15" s="84"/>
      <c r="O15" s="198"/>
      <c r="P15" s="124"/>
    </row>
    <row r="16" spans="1:16" ht="12.75">
      <c r="A16" s="78">
        <v>12</v>
      </c>
      <c r="B16" s="113"/>
      <c r="C16" s="6" t="s">
        <v>539</v>
      </c>
      <c r="D16" s="78" t="s">
        <v>19</v>
      </c>
      <c r="E16" s="78" t="s">
        <v>281</v>
      </c>
      <c r="F16" s="6" t="s">
        <v>534</v>
      </c>
      <c r="G16" s="180">
        <f t="shared" si="0"/>
        <v>20</v>
      </c>
      <c r="H16" s="78">
        <v>0</v>
      </c>
      <c r="I16" s="78">
        <v>0</v>
      </c>
      <c r="J16" s="78">
        <v>20</v>
      </c>
      <c r="K16" s="78"/>
      <c r="L16" s="6"/>
      <c r="M16" s="199"/>
      <c r="N16" s="84"/>
      <c r="O16" s="198"/>
      <c r="P16" s="200"/>
    </row>
    <row r="17" spans="1:16" ht="12.75">
      <c r="A17" s="78">
        <v>13</v>
      </c>
      <c r="B17" s="113"/>
      <c r="C17" s="6" t="s">
        <v>540</v>
      </c>
      <c r="D17" s="78" t="s">
        <v>19</v>
      </c>
      <c r="E17" s="78" t="s">
        <v>283</v>
      </c>
      <c r="F17" s="6" t="s">
        <v>299</v>
      </c>
      <c r="G17" s="180">
        <f t="shared" si="0"/>
        <v>30</v>
      </c>
      <c r="H17" s="78">
        <v>30</v>
      </c>
      <c r="I17" s="78">
        <v>0</v>
      </c>
      <c r="J17" s="78">
        <v>0</v>
      </c>
      <c r="K17" s="78"/>
      <c r="L17" s="6"/>
      <c r="M17" s="199"/>
      <c r="N17" s="84"/>
      <c r="O17" s="198"/>
      <c r="P17" s="200"/>
    </row>
    <row r="18" spans="1:16" ht="12.75">
      <c r="A18" s="104" t="s">
        <v>39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25"/>
      <c r="O18" s="125"/>
      <c r="P18" s="125"/>
    </row>
    <row r="19" spans="1:16" ht="12.75">
      <c r="A19" s="104" t="s">
        <v>40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25"/>
      <c r="O19" s="125"/>
      <c r="P19" s="125"/>
    </row>
  </sheetData>
  <sheetProtection selectLockedCells="1" selectUnlockedCells="1"/>
  <mergeCells count="5">
    <mergeCell ref="A1:P1"/>
    <mergeCell ref="A18:M18"/>
    <mergeCell ref="N18:P18"/>
    <mergeCell ref="A19:M19"/>
    <mergeCell ref="N19:P19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I21" sqref="I21"/>
    </sheetView>
  </sheetViews>
  <sheetFormatPr defaultColWidth="9.00390625" defaultRowHeight="12.75"/>
  <cols>
    <col min="1" max="1" width="3.875" style="1" customWidth="1"/>
    <col min="2" max="3" width="9.125" style="1" customWidth="1"/>
    <col min="4" max="4" width="7.25390625" style="1" customWidth="1"/>
    <col min="5" max="5" width="8.00390625" style="1" customWidth="1"/>
    <col min="6" max="6" width="7.625" style="1" customWidth="1"/>
    <col min="7" max="8" width="9.125" style="1" customWidth="1"/>
    <col min="9" max="9" width="10.375" style="1" customWidth="1"/>
    <col min="10" max="11" width="9.125" style="1" customWidth="1"/>
    <col min="12" max="12" width="7.125" style="1" customWidth="1"/>
    <col min="13" max="15" width="9.125" style="1" customWidth="1"/>
    <col min="16" max="16" width="9.75390625" style="1" customWidth="1"/>
    <col min="17" max="16384" width="9.125" style="1" customWidth="1"/>
  </cols>
  <sheetData>
    <row r="1" spans="1:15" ht="12.75">
      <c r="A1" s="49" t="s">
        <v>541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6" spans="1:16" ht="12.75">
      <c r="A6" s="3" t="s">
        <v>1</v>
      </c>
      <c r="B6" s="4" t="s">
        <v>2</v>
      </c>
      <c r="C6" s="4" t="s">
        <v>3</v>
      </c>
      <c r="D6" s="4" t="s">
        <v>4</v>
      </c>
      <c r="E6" s="3" t="s">
        <v>5</v>
      </c>
      <c r="F6" s="4" t="s">
        <v>6</v>
      </c>
      <c r="G6" s="4" t="s">
        <v>7</v>
      </c>
      <c r="H6" s="4" t="s">
        <v>532</v>
      </c>
      <c r="I6" s="4" t="s">
        <v>9</v>
      </c>
      <c r="J6" s="6" t="s">
        <v>10</v>
      </c>
      <c r="K6" s="4" t="s">
        <v>11</v>
      </c>
      <c r="L6" s="4" t="s">
        <v>12</v>
      </c>
      <c r="M6" s="4" t="s">
        <v>13</v>
      </c>
      <c r="N6" s="4" t="s">
        <v>318</v>
      </c>
      <c r="O6" s="4" t="s">
        <v>15</v>
      </c>
      <c r="P6" s="4" t="s">
        <v>16</v>
      </c>
    </row>
    <row r="7" spans="1:16" ht="12.75">
      <c r="A7" s="159">
        <v>1</v>
      </c>
      <c r="B7" s="160" t="s">
        <v>542</v>
      </c>
      <c r="C7" s="159" t="s">
        <v>543</v>
      </c>
      <c r="D7" s="159" t="s">
        <v>310</v>
      </c>
      <c r="E7" s="159" t="s">
        <v>170</v>
      </c>
      <c r="F7" s="159" t="s">
        <v>544</v>
      </c>
      <c r="G7" s="161">
        <f>SUM(H7:J7)</f>
        <v>10</v>
      </c>
      <c r="H7" s="159">
        <v>10</v>
      </c>
      <c r="I7" s="159">
        <v>0</v>
      </c>
      <c r="J7" s="159">
        <v>0</v>
      </c>
      <c r="K7" s="114"/>
      <c r="L7" s="17"/>
      <c r="M7" s="17"/>
      <c r="N7" s="25"/>
      <c r="O7" s="25"/>
      <c r="P7" s="25"/>
    </row>
    <row r="8" spans="1:16" ht="12.75">
      <c r="A8" s="26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</row>
    <row r="9" spans="1:16" ht="12.75">
      <c r="A9" s="26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</row>
  </sheetData>
  <sheetProtection selectLockedCells="1" selectUnlockedCells="1"/>
  <mergeCells count="5">
    <mergeCell ref="A1:N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9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H20" sqref="H20"/>
    </sheetView>
  </sheetViews>
  <sheetFormatPr defaultColWidth="9.00390625" defaultRowHeight="12.75"/>
  <cols>
    <col min="1" max="1" width="3.75390625" style="1" customWidth="1"/>
    <col min="2" max="2" width="19.25390625" style="1" customWidth="1"/>
    <col min="3" max="3" width="9.125" style="1" customWidth="1"/>
    <col min="4" max="4" width="7.00390625" style="1" customWidth="1"/>
    <col min="5" max="6" width="6.625" style="1" customWidth="1"/>
    <col min="7" max="7" width="7.875" style="1" customWidth="1"/>
    <col min="8" max="8" width="11.75390625" style="1" customWidth="1"/>
    <col min="9" max="9" width="11.375" style="1" customWidth="1"/>
    <col min="10" max="10" width="9.875" style="1" customWidth="1"/>
    <col min="11" max="11" width="8.25390625" style="1" customWidth="1"/>
    <col min="12" max="12" width="5.75390625" style="1" customWidth="1"/>
    <col min="13" max="13" width="9.125" style="1" customWidth="1"/>
    <col min="14" max="14" width="10.125" style="1" customWidth="1"/>
    <col min="15" max="15" width="9.25390625" style="1" customWidth="1"/>
    <col min="16" max="16" width="10.625" style="1" customWidth="1"/>
    <col min="17" max="16384" width="9.125" style="1" customWidth="1"/>
  </cols>
  <sheetData>
    <row r="1" spans="1:13" ht="12.75">
      <c r="A1" s="49" t="s">
        <v>545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4" spans="1:16" ht="74.25" customHeight="1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4" t="s">
        <v>6</v>
      </c>
      <c r="G4" s="4" t="s">
        <v>546</v>
      </c>
      <c r="H4" s="4" t="s">
        <v>547</v>
      </c>
      <c r="I4" s="4" t="s">
        <v>548</v>
      </c>
      <c r="J4" s="5" t="s">
        <v>549</v>
      </c>
      <c r="K4" s="4" t="s">
        <v>53</v>
      </c>
      <c r="L4" s="4" t="s">
        <v>29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ht="12.75">
      <c r="A5" s="3">
        <v>1</v>
      </c>
      <c r="B5" s="4" t="s">
        <v>550</v>
      </c>
      <c r="C5" s="4" t="s">
        <v>551</v>
      </c>
      <c r="D5" s="3" t="s">
        <v>19</v>
      </c>
      <c r="E5" s="201" t="s">
        <v>552</v>
      </c>
      <c r="F5" s="202" t="s">
        <v>553</v>
      </c>
      <c r="G5" s="26">
        <f>SUM(H5:J5)</f>
        <v>83200</v>
      </c>
      <c r="H5" s="78">
        <v>70000</v>
      </c>
      <c r="I5" s="78">
        <v>8700</v>
      </c>
      <c r="J5" s="78">
        <v>4500</v>
      </c>
      <c r="K5" s="78"/>
      <c r="L5" s="3"/>
      <c r="M5" s="203"/>
      <c r="N5" s="204"/>
      <c r="O5" s="204"/>
      <c r="P5" s="204"/>
    </row>
    <row r="6" spans="1:16" ht="12.75">
      <c r="A6" s="159">
        <v>2</v>
      </c>
      <c r="B6" s="5" t="s">
        <v>550</v>
      </c>
      <c r="C6" s="5" t="s">
        <v>551</v>
      </c>
      <c r="D6" s="159" t="s">
        <v>19</v>
      </c>
      <c r="E6" s="205" t="s">
        <v>554</v>
      </c>
      <c r="F6" s="206" t="s">
        <v>555</v>
      </c>
      <c r="G6" s="26">
        <f>SUM(H6:J6)</f>
        <v>187000</v>
      </c>
      <c r="H6" s="92">
        <v>52000</v>
      </c>
      <c r="I6" s="92">
        <v>135000</v>
      </c>
      <c r="J6" s="92">
        <v>0</v>
      </c>
      <c r="K6" s="92"/>
      <c r="L6" s="3"/>
      <c r="M6" s="203"/>
      <c r="N6" s="155"/>
      <c r="O6" s="155"/>
      <c r="P6" s="155"/>
    </row>
    <row r="7" spans="1:16" ht="12.75">
      <c r="A7" s="26" t="s">
        <v>344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</row>
    <row r="8" spans="1:16" ht="12.75">
      <c r="A8" s="207" t="s">
        <v>40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7"/>
      <c r="O8" s="27"/>
      <c r="P8" s="27"/>
    </row>
    <row r="11" ht="12.75">
      <c r="B11" s="2" t="s">
        <v>556</v>
      </c>
    </row>
  </sheetData>
  <sheetProtection selectLockedCells="1" selectUnlockedCells="1"/>
  <mergeCells count="5">
    <mergeCell ref="A1:M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M24" sqref="M24"/>
    </sheetView>
  </sheetViews>
  <sheetFormatPr defaultColWidth="9.00390625" defaultRowHeight="12.75"/>
  <cols>
    <col min="1" max="1" width="2.875" style="1" customWidth="1"/>
    <col min="2" max="2" width="15.125" style="1" customWidth="1"/>
    <col min="3" max="3" width="10.00390625" style="1" customWidth="1"/>
    <col min="4" max="4" width="5.875" style="1" customWidth="1"/>
    <col min="5" max="5" width="7.875" style="1" customWidth="1"/>
    <col min="6" max="6" width="7.25390625" style="1" customWidth="1"/>
    <col min="7" max="7" width="7.375" style="1" customWidth="1"/>
    <col min="8" max="8" width="9.375" style="1" customWidth="1"/>
    <col min="9" max="9" width="10.125" style="1" customWidth="1"/>
    <col min="10" max="10" width="9.625" style="1" customWidth="1"/>
    <col min="11" max="11" width="9.375" style="1" customWidth="1"/>
    <col min="12" max="12" width="6.25390625" style="1" customWidth="1"/>
    <col min="13" max="13" width="9.125" style="1" customWidth="1"/>
    <col min="14" max="14" width="11.125" style="1" customWidth="1"/>
    <col min="15" max="15" width="10.00390625" style="1" customWidth="1"/>
    <col min="16" max="16" width="10.875" style="1" customWidth="1"/>
    <col min="17" max="16384" width="9.125" style="1" customWidth="1"/>
  </cols>
  <sheetData>
    <row r="1" spans="1:16" ht="12.75">
      <c r="A1" s="49" t="s">
        <v>557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0" s="100" customFormat="1" ht="12.75">
      <c r="A2" s="208"/>
      <c r="B2" s="209"/>
      <c r="C2" s="209"/>
      <c r="D2" s="209"/>
      <c r="E2" s="209"/>
      <c r="F2" s="209"/>
      <c r="G2" s="210"/>
      <c r="H2" s="210"/>
      <c r="I2" s="211"/>
      <c r="J2" s="211"/>
    </row>
    <row r="4" spans="1:16" ht="72" customHeight="1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4" t="s">
        <v>6</v>
      </c>
      <c r="G4" s="4" t="s">
        <v>546</v>
      </c>
      <c r="H4" s="4" t="s">
        <v>547</v>
      </c>
      <c r="I4" s="4" t="s">
        <v>548</v>
      </c>
      <c r="J4" s="6" t="s">
        <v>10</v>
      </c>
      <c r="K4" s="4" t="s">
        <v>558</v>
      </c>
      <c r="L4" s="4" t="s">
        <v>12</v>
      </c>
      <c r="M4" s="4" t="s">
        <v>559</v>
      </c>
      <c r="N4" s="4" t="s">
        <v>14</v>
      </c>
      <c r="O4" s="4" t="s">
        <v>15</v>
      </c>
      <c r="P4" s="4" t="s">
        <v>16</v>
      </c>
    </row>
    <row r="5" spans="1:16" ht="12.75">
      <c r="A5" s="212">
        <v>1</v>
      </c>
      <c r="B5" s="4" t="s">
        <v>560</v>
      </c>
      <c r="C5" s="4" t="s">
        <v>561</v>
      </c>
      <c r="D5" s="4" t="s">
        <v>19</v>
      </c>
      <c r="E5" s="4" t="s">
        <v>562</v>
      </c>
      <c r="F5" s="4" t="s">
        <v>563</v>
      </c>
      <c r="G5" s="213">
        <f>SUM(H5:J5)</f>
        <v>9000</v>
      </c>
      <c r="H5" s="4">
        <v>9000</v>
      </c>
      <c r="I5" s="4">
        <v>0</v>
      </c>
      <c r="J5" s="4">
        <v>0</v>
      </c>
      <c r="K5" s="214"/>
      <c r="L5" s="215"/>
      <c r="M5" s="216"/>
      <c r="N5" s="217"/>
      <c r="O5" s="217"/>
      <c r="P5" s="63"/>
    </row>
    <row r="6" spans="1:16" ht="12.75">
      <c r="A6" s="212">
        <v>2</v>
      </c>
      <c r="B6" s="4" t="s">
        <v>564</v>
      </c>
      <c r="C6" s="4" t="s">
        <v>565</v>
      </c>
      <c r="D6" s="4" t="s">
        <v>19</v>
      </c>
      <c r="E6" s="4" t="s">
        <v>566</v>
      </c>
      <c r="F6" s="4" t="s">
        <v>563</v>
      </c>
      <c r="G6" s="213">
        <f>SUM(H6:J6)</f>
        <v>1000</v>
      </c>
      <c r="H6" s="4">
        <v>1000</v>
      </c>
      <c r="I6" s="4">
        <v>0</v>
      </c>
      <c r="J6" s="4">
        <v>0</v>
      </c>
      <c r="K6" s="214"/>
      <c r="L6" s="215"/>
      <c r="M6" s="216"/>
      <c r="N6" s="217"/>
      <c r="O6" s="217"/>
      <c r="P6" s="63"/>
    </row>
    <row r="7" spans="1:16" ht="12.75">
      <c r="A7" s="13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18"/>
      <c r="O7" s="218"/>
      <c r="P7" s="218"/>
    </row>
    <row r="8" spans="1:16" ht="12.75">
      <c r="A8" s="13" t="s">
        <v>26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18"/>
      <c r="O8" s="218"/>
      <c r="P8" s="218"/>
    </row>
    <row r="11" ht="12.75">
      <c r="B11" s="2" t="s">
        <v>567</v>
      </c>
    </row>
  </sheetData>
  <sheetProtection selectLockedCells="1" selectUnlockedCells="1"/>
  <mergeCells count="5">
    <mergeCell ref="A1:P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M26" sqref="M26"/>
    </sheetView>
  </sheetViews>
  <sheetFormatPr defaultColWidth="9.00390625" defaultRowHeight="12.75"/>
  <cols>
    <col min="1" max="1" width="2.75390625" style="1" customWidth="1"/>
    <col min="2" max="2" width="15.00390625" style="1" customWidth="1"/>
    <col min="3" max="3" width="9.125" style="1" customWidth="1"/>
    <col min="4" max="4" width="6.125" style="1" customWidth="1"/>
    <col min="5" max="5" width="9.125" style="1" customWidth="1"/>
    <col min="6" max="6" width="6.375" style="1" customWidth="1"/>
    <col min="7" max="7" width="9.125" style="1" customWidth="1"/>
    <col min="8" max="8" width="11.75390625" style="1" customWidth="1"/>
    <col min="9" max="9" width="10.25390625" style="1" customWidth="1"/>
    <col min="10" max="10" width="9.875" style="1" customWidth="1"/>
    <col min="11" max="11" width="7.625" style="1" customWidth="1"/>
    <col min="12" max="12" width="7.125" style="1" customWidth="1"/>
    <col min="13" max="13" width="9.125" style="1" customWidth="1"/>
    <col min="14" max="14" width="9.75390625" style="1" customWidth="1"/>
    <col min="15" max="15" width="11.00390625" style="1" customWidth="1"/>
    <col min="16" max="16" width="10.125" style="1" customWidth="1"/>
    <col min="17" max="16384" width="9.125" style="1" customWidth="1"/>
  </cols>
  <sheetData>
    <row r="1" spans="1:16" ht="12.75">
      <c r="A1" s="49" t="s">
        <v>568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5" spans="1:16" ht="74.25" customHeight="1">
      <c r="A5" s="3" t="s">
        <v>1</v>
      </c>
      <c r="B5" s="4" t="s">
        <v>2</v>
      </c>
      <c r="C5" s="4" t="s">
        <v>3</v>
      </c>
      <c r="D5" s="3" t="s">
        <v>4</v>
      </c>
      <c r="E5" s="3" t="s">
        <v>5</v>
      </c>
      <c r="F5" s="4" t="s">
        <v>6</v>
      </c>
      <c r="G5" s="4" t="s">
        <v>546</v>
      </c>
      <c r="H5" s="4" t="s">
        <v>569</v>
      </c>
      <c r="I5" s="4" t="s">
        <v>548</v>
      </c>
      <c r="J5" s="5" t="s">
        <v>549</v>
      </c>
      <c r="K5" s="4" t="s">
        <v>570</v>
      </c>
      <c r="L5" s="4" t="s">
        <v>12</v>
      </c>
      <c r="M5" s="4" t="s">
        <v>559</v>
      </c>
      <c r="N5" s="4" t="s">
        <v>14</v>
      </c>
      <c r="O5" s="4" t="s">
        <v>15</v>
      </c>
      <c r="P5" s="4" t="s">
        <v>16</v>
      </c>
    </row>
    <row r="6" spans="1:16" ht="12.75">
      <c r="A6" s="3">
        <v>1</v>
      </c>
      <c r="B6" s="212" t="s">
        <v>571</v>
      </c>
      <c r="C6" s="9" t="s">
        <v>572</v>
      </c>
      <c r="D6" s="3" t="s">
        <v>19</v>
      </c>
      <c r="E6" s="3" t="s">
        <v>573</v>
      </c>
      <c r="F6" s="4" t="s">
        <v>553</v>
      </c>
      <c r="G6" s="213">
        <f>SUM(H6:J6)</f>
        <v>35000</v>
      </c>
      <c r="H6" s="6">
        <v>35000</v>
      </c>
      <c r="I6" s="4">
        <v>0</v>
      </c>
      <c r="J6" s="4">
        <v>0</v>
      </c>
      <c r="K6" s="219"/>
      <c r="L6" s="201"/>
      <c r="M6" s="220"/>
      <c r="N6" s="84"/>
      <c r="O6" s="84"/>
      <c r="P6" s="4"/>
    </row>
    <row r="7" spans="1:16" ht="12.75">
      <c r="A7" s="17">
        <v>2</v>
      </c>
      <c r="B7" s="221" t="s">
        <v>574</v>
      </c>
      <c r="C7" s="19" t="s">
        <v>575</v>
      </c>
      <c r="D7" s="17" t="s">
        <v>19</v>
      </c>
      <c r="E7" s="21" t="s">
        <v>576</v>
      </c>
      <c r="F7" s="22" t="s">
        <v>553</v>
      </c>
      <c r="G7" s="222">
        <f>SUM(H7:J7)</f>
        <v>100000</v>
      </c>
      <c r="H7" s="114">
        <v>100000</v>
      </c>
      <c r="I7" s="17">
        <v>0</v>
      </c>
      <c r="J7" s="17">
        <v>0</v>
      </c>
      <c r="K7" s="223"/>
      <c r="L7" s="205"/>
      <c r="M7" s="224"/>
      <c r="N7" s="84"/>
      <c r="O7" s="84"/>
      <c r="P7" s="4"/>
    </row>
    <row r="8" spans="1:16" ht="12.75">
      <c r="A8" s="26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</row>
    <row r="9" spans="1:16" ht="12.75">
      <c r="A9" s="26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</row>
    <row r="12" ht="12.75">
      <c r="B12" s="2" t="s">
        <v>567</v>
      </c>
    </row>
  </sheetData>
  <sheetProtection selectLockedCells="1" selectUnlockedCells="1"/>
  <mergeCells count="5">
    <mergeCell ref="A1:P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G5" sqref="G5"/>
    </sheetView>
  </sheetViews>
  <sheetFormatPr defaultColWidth="9.00390625" defaultRowHeight="12.75"/>
  <cols>
    <col min="1" max="1" width="5.375" style="1" customWidth="1"/>
    <col min="2" max="2" width="12.00390625" style="1" customWidth="1"/>
    <col min="3" max="3" width="11.375" style="1" customWidth="1"/>
    <col min="4" max="4" width="7.875" style="1" customWidth="1"/>
    <col min="5" max="5" width="9.125" style="1" customWidth="1"/>
    <col min="6" max="7" width="7.625" style="1" customWidth="1"/>
    <col min="8" max="8" width="10.25390625" style="1" customWidth="1"/>
    <col min="9" max="10" width="11.625" style="1" customWidth="1"/>
    <col min="11" max="11" width="10.25390625" style="1" customWidth="1"/>
    <col min="12" max="12" width="7.875" style="1" customWidth="1"/>
    <col min="13" max="13" width="9.75390625" style="1" customWidth="1"/>
    <col min="14" max="14" width="9.875" style="1" customWidth="1"/>
    <col min="15" max="15" width="10.00390625" style="1" customWidth="1"/>
    <col min="16" max="16" width="11.25390625" style="1" customWidth="1"/>
    <col min="17" max="16384" width="9.125" style="1" customWidth="1"/>
  </cols>
  <sheetData>
    <row r="1" spans="6:11" ht="12.75">
      <c r="F1" s="49" t="s">
        <v>577</v>
      </c>
      <c r="G1" s="49"/>
      <c r="H1" s="49"/>
      <c r="I1" s="49"/>
      <c r="J1" s="49"/>
      <c r="K1" s="49"/>
    </row>
    <row r="2" ht="12.75">
      <c r="G2" s="1" t="s">
        <v>578</v>
      </c>
    </row>
    <row r="4" spans="1:16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6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ht="12.75">
      <c r="A5" s="159">
        <v>1</v>
      </c>
      <c r="B5" s="160" t="s">
        <v>579</v>
      </c>
      <c r="C5" s="160" t="s">
        <v>580</v>
      </c>
      <c r="D5" s="159" t="s">
        <v>267</v>
      </c>
      <c r="E5" s="5" t="s">
        <v>581</v>
      </c>
      <c r="F5" s="159" t="s">
        <v>582</v>
      </c>
      <c r="G5" s="161">
        <f>SUM(H5:J5)</f>
        <v>7</v>
      </c>
      <c r="H5" s="159">
        <v>7</v>
      </c>
      <c r="I5" s="159">
        <v>0</v>
      </c>
      <c r="J5" s="159">
        <v>0</v>
      </c>
      <c r="K5" s="117"/>
      <c r="L5" s="17"/>
      <c r="M5" s="225"/>
      <c r="N5" s="25"/>
      <c r="O5" s="25"/>
      <c r="P5" s="25"/>
    </row>
    <row r="6" spans="1:16" ht="12.75">
      <c r="A6" s="26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7"/>
      <c r="P6" s="27"/>
    </row>
    <row r="7" spans="1:16" ht="12.7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</row>
  </sheetData>
  <sheetProtection selectLockedCells="1" selectUnlockedCells="1"/>
  <mergeCells count="5">
    <mergeCell ref="F1:K1"/>
    <mergeCell ref="A6:M6"/>
    <mergeCell ref="N6:P6"/>
    <mergeCell ref="A7:M7"/>
    <mergeCell ref="N7:P7"/>
  </mergeCells>
  <printOptions/>
  <pageMargins left="0.75" right="0.75" top="1" bottom="1" header="0.5118055555555555" footer="0.5118055555555555"/>
  <pageSetup horizontalDpi="300" verticalDpi="3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G5" sqref="G5"/>
    </sheetView>
  </sheetViews>
  <sheetFormatPr defaultColWidth="9.00390625" defaultRowHeight="12.75"/>
  <cols>
    <col min="1" max="1" width="3.875" style="1" customWidth="1"/>
    <col min="2" max="2" width="18.25390625" style="1" customWidth="1"/>
    <col min="3" max="5" width="9.125" style="1" customWidth="1"/>
    <col min="6" max="6" width="7.375" style="1" customWidth="1"/>
    <col min="7" max="7" width="8.625" style="1" customWidth="1"/>
    <col min="8" max="9" width="9.75390625" style="1" customWidth="1"/>
    <col min="10" max="10" width="9.125" style="1" customWidth="1"/>
    <col min="11" max="11" width="10.25390625" style="1" customWidth="1"/>
    <col min="12" max="12" width="7.00390625" style="1" customWidth="1"/>
    <col min="13" max="13" width="10.125" style="1" customWidth="1"/>
    <col min="14" max="14" width="10.00390625" style="1" customWidth="1"/>
    <col min="15" max="16" width="9.75390625" style="1" customWidth="1"/>
    <col min="17" max="16384" width="9.125" style="1" customWidth="1"/>
  </cols>
  <sheetData>
    <row r="1" spans="1:16" ht="12.75">
      <c r="A1" s="49" t="s">
        <v>583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4" spans="1:16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6" t="s">
        <v>10</v>
      </c>
      <c r="K4" s="4" t="s">
        <v>11</v>
      </c>
      <c r="L4" s="4" t="s">
        <v>12</v>
      </c>
      <c r="M4" s="4" t="s">
        <v>30</v>
      </c>
      <c r="N4" s="4" t="s">
        <v>14</v>
      </c>
      <c r="O4" s="4" t="s">
        <v>15</v>
      </c>
      <c r="P4" s="4" t="s">
        <v>16</v>
      </c>
    </row>
    <row r="5" spans="1:16" ht="12.75">
      <c r="A5" s="17">
        <v>1</v>
      </c>
      <c r="B5" s="19" t="s">
        <v>584</v>
      </c>
      <c r="C5" s="19" t="s">
        <v>585</v>
      </c>
      <c r="D5" s="17" t="s">
        <v>19</v>
      </c>
      <c r="E5" s="22" t="s">
        <v>586</v>
      </c>
      <c r="F5" s="22" t="s">
        <v>587</v>
      </c>
      <c r="G5" s="23">
        <v>130</v>
      </c>
      <c r="H5" s="17">
        <v>130</v>
      </c>
      <c r="I5" s="17">
        <v>0</v>
      </c>
      <c r="J5" s="17">
        <v>0</v>
      </c>
      <c r="K5" s="226"/>
      <c r="L5" s="17"/>
      <c r="M5" s="227"/>
      <c r="N5" s="25"/>
      <c r="O5" s="25"/>
      <c r="P5" s="25"/>
    </row>
    <row r="6" spans="1:16" ht="12.75">
      <c r="A6" s="26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7"/>
      <c r="P6" s="27"/>
    </row>
    <row r="7" spans="1:16" ht="12.7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</row>
  </sheetData>
  <sheetProtection selectLockedCells="1" selectUnlockedCells="1"/>
  <mergeCells count="5">
    <mergeCell ref="A1:P1"/>
    <mergeCell ref="A6:M6"/>
    <mergeCell ref="N6:P6"/>
    <mergeCell ref="A7:M7"/>
    <mergeCell ref="N7:P7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4">
      <selection activeCell="G6" sqref="G6"/>
    </sheetView>
  </sheetViews>
  <sheetFormatPr defaultColWidth="9.00390625" defaultRowHeight="12.75"/>
  <cols>
    <col min="1" max="1" width="5.75390625" style="1" customWidth="1"/>
    <col min="2" max="2" width="14.875" style="1" customWidth="1"/>
    <col min="3" max="6" width="9.125" style="1" customWidth="1"/>
    <col min="7" max="7" width="9.875" style="1" customWidth="1"/>
    <col min="8" max="8" width="11.25390625" style="1" customWidth="1"/>
    <col min="9" max="9" width="11.875" style="1" customWidth="1"/>
    <col min="10" max="10" width="10.875" style="1" customWidth="1"/>
    <col min="11" max="11" width="9.875" style="1" customWidth="1"/>
    <col min="12" max="12" width="7.625" style="1" customWidth="1"/>
    <col min="13" max="13" width="9.125" style="1" customWidth="1"/>
    <col min="14" max="14" width="9.75390625" style="1" customWidth="1"/>
    <col min="15" max="15" width="9.625" style="1" customWidth="1"/>
    <col min="16" max="16" width="11.875" style="1" customWidth="1"/>
    <col min="17" max="16384" width="9.125" style="1" customWidth="1"/>
  </cols>
  <sheetData>
    <row r="2" spans="1:16" ht="12.75">
      <c r="A2" s="49" t="s">
        <v>588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5" spans="1:16" ht="12.75">
      <c r="A5" s="3" t="s">
        <v>1</v>
      </c>
      <c r="B5" s="4" t="s">
        <v>2</v>
      </c>
      <c r="C5" s="4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6" t="s">
        <v>10</v>
      </c>
      <c r="K5" s="4" t="s">
        <v>11</v>
      </c>
      <c r="L5" s="4" t="s">
        <v>12</v>
      </c>
      <c r="M5" s="4" t="s">
        <v>30</v>
      </c>
      <c r="N5" s="4" t="s">
        <v>14</v>
      </c>
      <c r="O5" s="4" t="s">
        <v>15</v>
      </c>
      <c r="P5" s="4" t="s">
        <v>16</v>
      </c>
    </row>
    <row r="6" spans="1:16" ht="12.75">
      <c r="A6" s="7">
        <v>1</v>
      </c>
      <c r="B6" s="9" t="s">
        <v>589</v>
      </c>
      <c r="C6" s="9" t="s">
        <v>590</v>
      </c>
      <c r="D6" s="7" t="s">
        <v>19</v>
      </c>
      <c r="E6" s="12" t="s">
        <v>268</v>
      </c>
      <c r="F6" s="12" t="s">
        <v>591</v>
      </c>
      <c r="G6" s="13">
        <f>SUM(H6:J6)</f>
        <v>26</v>
      </c>
      <c r="H6" s="14">
        <v>16</v>
      </c>
      <c r="I6" s="14">
        <v>10</v>
      </c>
      <c r="J6" s="14">
        <v>0</v>
      </c>
      <c r="K6" s="105"/>
      <c r="L6" s="7"/>
      <c r="M6" s="216"/>
      <c r="N6" s="16"/>
      <c r="O6" s="16"/>
      <c r="P6" s="16"/>
    </row>
    <row r="7" spans="1:16" ht="12.75">
      <c r="A7" s="7">
        <v>2</v>
      </c>
      <c r="B7" s="9" t="s">
        <v>592</v>
      </c>
      <c r="C7" s="9" t="s">
        <v>593</v>
      </c>
      <c r="D7" s="7" t="s">
        <v>19</v>
      </c>
      <c r="E7" s="12" t="s">
        <v>268</v>
      </c>
      <c r="F7" s="12" t="s">
        <v>94</v>
      </c>
      <c r="G7" s="13">
        <f aca="true" t="shared" si="0" ref="G7:G13">SUM(H7:J7)</f>
        <v>10</v>
      </c>
      <c r="H7" s="14">
        <v>10</v>
      </c>
      <c r="I7" s="14">
        <v>0</v>
      </c>
      <c r="J7" s="14">
        <v>0</v>
      </c>
      <c r="K7" s="105"/>
      <c r="L7" s="7"/>
      <c r="M7" s="216"/>
      <c r="N7" s="16"/>
      <c r="O7" s="16"/>
      <c r="P7" s="16"/>
    </row>
    <row r="8" spans="1:16" ht="12.75">
      <c r="A8" s="7">
        <v>3</v>
      </c>
      <c r="B8" s="9" t="s">
        <v>594</v>
      </c>
      <c r="C8" s="9" t="s">
        <v>595</v>
      </c>
      <c r="D8" s="7" t="s">
        <v>19</v>
      </c>
      <c r="E8" s="12" t="s">
        <v>268</v>
      </c>
      <c r="F8" s="12" t="s">
        <v>94</v>
      </c>
      <c r="G8" s="13">
        <f t="shared" si="0"/>
        <v>17</v>
      </c>
      <c r="H8" s="14">
        <v>8</v>
      </c>
      <c r="I8" s="14">
        <v>9</v>
      </c>
      <c r="J8" s="14">
        <v>0</v>
      </c>
      <c r="K8" s="105"/>
      <c r="L8" s="7"/>
      <c r="M8" s="216"/>
      <c r="N8" s="16"/>
      <c r="O8" s="16"/>
      <c r="P8" s="16"/>
    </row>
    <row r="9" spans="1:16" ht="12.75">
      <c r="A9" s="7">
        <v>4</v>
      </c>
      <c r="B9" s="9" t="s">
        <v>596</v>
      </c>
      <c r="C9" s="9" t="s">
        <v>597</v>
      </c>
      <c r="D9" s="7" t="s">
        <v>19</v>
      </c>
      <c r="E9" s="12" t="s">
        <v>268</v>
      </c>
      <c r="F9" s="12" t="s">
        <v>587</v>
      </c>
      <c r="G9" s="13">
        <f t="shared" si="0"/>
        <v>36</v>
      </c>
      <c r="H9" s="14">
        <v>26</v>
      </c>
      <c r="I9" s="14">
        <v>10</v>
      </c>
      <c r="J9" s="14">
        <v>0</v>
      </c>
      <c r="K9" s="105"/>
      <c r="L9" s="7"/>
      <c r="M9" s="216"/>
      <c r="N9" s="16"/>
      <c r="O9" s="16"/>
      <c r="P9" s="16"/>
    </row>
    <row r="10" spans="1:16" ht="12.75">
      <c r="A10" s="7">
        <v>5</v>
      </c>
      <c r="B10" s="9" t="s">
        <v>598</v>
      </c>
      <c r="C10" s="9" t="s">
        <v>599</v>
      </c>
      <c r="D10" s="7" t="s">
        <v>19</v>
      </c>
      <c r="E10" s="12" t="s">
        <v>268</v>
      </c>
      <c r="F10" s="12" t="s">
        <v>587</v>
      </c>
      <c r="G10" s="13">
        <f t="shared" si="0"/>
        <v>20</v>
      </c>
      <c r="H10" s="14">
        <v>20</v>
      </c>
      <c r="I10" s="14">
        <v>0</v>
      </c>
      <c r="J10" s="14">
        <v>0</v>
      </c>
      <c r="K10" s="105"/>
      <c r="L10" s="7"/>
      <c r="M10" s="216"/>
      <c r="N10" s="16"/>
      <c r="O10" s="16"/>
      <c r="P10" s="16"/>
    </row>
    <row r="11" spans="1:16" ht="12.75">
      <c r="A11" s="7">
        <v>6</v>
      </c>
      <c r="B11" s="9" t="s">
        <v>600</v>
      </c>
      <c r="C11" s="9" t="s">
        <v>601</v>
      </c>
      <c r="D11" s="7" t="s">
        <v>19</v>
      </c>
      <c r="E11" s="12" t="s">
        <v>602</v>
      </c>
      <c r="F11" s="12" t="s">
        <v>587</v>
      </c>
      <c r="G11" s="13">
        <f t="shared" si="0"/>
        <v>42</v>
      </c>
      <c r="H11" s="14">
        <v>32</v>
      </c>
      <c r="I11" s="14">
        <v>10</v>
      </c>
      <c r="J11" s="14">
        <v>0</v>
      </c>
      <c r="K11" s="105"/>
      <c r="L11" s="7"/>
      <c r="M11" s="216"/>
      <c r="N11" s="16"/>
      <c r="O11" s="16"/>
      <c r="P11" s="16"/>
    </row>
    <row r="12" spans="1:16" ht="12.75">
      <c r="A12" s="7">
        <v>7</v>
      </c>
      <c r="B12" s="9" t="s">
        <v>603</v>
      </c>
      <c r="C12" s="9" t="s">
        <v>604</v>
      </c>
      <c r="D12" s="7" t="s">
        <v>19</v>
      </c>
      <c r="E12" s="12" t="s">
        <v>292</v>
      </c>
      <c r="F12" s="12" t="s">
        <v>605</v>
      </c>
      <c r="G12" s="13">
        <f t="shared" si="0"/>
        <v>10</v>
      </c>
      <c r="H12" s="14">
        <v>10</v>
      </c>
      <c r="I12" s="14">
        <v>0</v>
      </c>
      <c r="J12" s="14">
        <v>0</v>
      </c>
      <c r="K12" s="105"/>
      <c r="L12" s="7"/>
      <c r="M12" s="216"/>
      <c r="N12" s="16"/>
      <c r="O12" s="16"/>
      <c r="P12" s="16"/>
    </row>
    <row r="13" spans="1:16" ht="12.75">
      <c r="A13" s="7">
        <v>8</v>
      </c>
      <c r="B13" s="9" t="s">
        <v>606</v>
      </c>
      <c r="C13" s="9" t="s">
        <v>607</v>
      </c>
      <c r="D13" s="7" t="s">
        <v>19</v>
      </c>
      <c r="E13" s="12" t="s">
        <v>292</v>
      </c>
      <c r="F13" s="12" t="s">
        <v>605</v>
      </c>
      <c r="G13" s="13">
        <f t="shared" si="0"/>
        <v>10</v>
      </c>
      <c r="H13" s="14">
        <v>10</v>
      </c>
      <c r="I13" s="14">
        <v>0</v>
      </c>
      <c r="J13" s="14">
        <v>0</v>
      </c>
      <c r="K13" s="105"/>
      <c r="L13" s="7"/>
      <c r="M13" s="216"/>
      <c r="N13" s="25"/>
      <c r="O13" s="25"/>
      <c r="P13" s="25"/>
    </row>
    <row r="14" spans="1:16" ht="12.75">
      <c r="A14" s="145" t="s">
        <v>25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27"/>
      <c r="O14" s="27"/>
      <c r="P14" s="27"/>
    </row>
    <row r="15" spans="1:16" ht="12.75">
      <c r="A15" s="145" t="s">
        <v>26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27"/>
      <c r="O15" s="27"/>
      <c r="P15" s="27"/>
    </row>
  </sheetData>
  <sheetProtection selectLockedCells="1" selectUnlockedCells="1"/>
  <mergeCells count="5">
    <mergeCell ref="A2:P2"/>
    <mergeCell ref="A14:M14"/>
    <mergeCell ref="N14:P14"/>
    <mergeCell ref="A15:M15"/>
    <mergeCell ref="N15:P15"/>
  </mergeCells>
  <printOptions/>
  <pageMargins left="0.75" right="0.75" top="1" bottom="1" header="0.5118055555555555" footer="0.5118055555555555"/>
  <pageSetup horizontalDpi="300" verticalDpi="300" orientation="landscape" paperSize="9" scale="7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L15" sqref="L15"/>
    </sheetView>
  </sheetViews>
  <sheetFormatPr defaultColWidth="9.00390625" defaultRowHeight="12.75"/>
  <cols>
    <col min="1" max="1" width="4.00390625" style="100" customWidth="1"/>
    <col min="2" max="10" width="9.125" style="100" customWidth="1"/>
    <col min="11" max="11" width="9.625" style="100" customWidth="1"/>
    <col min="12" max="12" width="6.375" style="100" customWidth="1"/>
    <col min="13" max="15" width="9.125" style="100" customWidth="1"/>
    <col min="16" max="16" width="10.00390625" style="100" customWidth="1"/>
    <col min="17" max="16384" width="9.125" style="100" customWidth="1"/>
  </cols>
  <sheetData>
    <row r="1" spans="1:16" ht="12.75">
      <c r="A1" s="101" t="s">
        <v>608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3" spans="1:16" ht="12.75">
      <c r="A3" s="78" t="s">
        <v>1</v>
      </c>
      <c r="B3" s="6" t="s">
        <v>2</v>
      </c>
      <c r="C3" s="6" t="s">
        <v>3</v>
      </c>
      <c r="D3" s="78" t="s">
        <v>4</v>
      </c>
      <c r="E3" s="78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29</v>
      </c>
      <c r="M3" s="6" t="s">
        <v>30</v>
      </c>
      <c r="N3" s="6" t="s">
        <v>14</v>
      </c>
      <c r="O3" s="6" t="s">
        <v>15</v>
      </c>
      <c r="P3" s="6" t="s">
        <v>16</v>
      </c>
    </row>
    <row r="4" spans="1:16" ht="12.75">
      <c r="A4" s="6">
        <v>1</v>
      </c>
      <c r="B4" s="81" t="s">
        <v>609</v>
      </c>
      <c r="C4" s="81" t="s">
        <v>610</v>
      </c>
      <c r="D4" s="6" t="s">
        <v>611</v>
      </c>
      <c r="E4" s="228" t="s">
        <v>281</v>
      </c>
      <c r="F4" s="165" t="s">
        <v>612</v>
      </c>
      <c r="G4" s="180">
        <f>SUM(H4:J4)</f>
        <v>60</v>
      </c>
      <c r="H4" s="6">
        <v>30</v>
      </c>
      <c r="I4" s="6">
        <v>30</v>
      </c>
      <c r="J4" s="6">
        <v>0</v>
      </c>
      <c r="K4" s="229"/>
      <c r="L4" s="230"/>
      <c r="M4" s="231"/>
      <c r="N4" s="229"/>
      <c r="O4" s="229"/>
      <c r="P4" s="229"/>
    </row>
    <row r="5" spans="1:16" ht="12.75">
      <c r="A5" s="6">
        <v>2</v>
      </c>
      <c r="B5" s="81" t="s">
        <v>613</v>
      </c>
      <c r="C5" s="81" t="s">
        <v>614</v>
      </c>
      <c r="D5" s="6" t="s">
        <v>611</v>
      </c>
      <c r="E5" s="228" t="s">
        <v>292</v>
      </c>
      <c r="F5" s="165" t="s">
        <v>612</v>
      </c>
      <c r="G5" s="180">
        <f aca="true" t="shared" si="0" ref="G5:G11">SUM(H5:J5)</f>
        <v>60</v>
      </c>
      <c r="H5" s="6">
        <v>30</v>
      </c>
      <c r="I5" s="6">
        <v>30</v>
      </c>
      <c r="J5" s="6">
        <v>0</v>
      </c>
      <c r="K5" s="229"/>
      <c r="L5" s="230"/>
      <c r="M5" s="231"/>
      <c r="N5" s="229"/>
      <c r="O5" s="229"/>
      <c r="P5" s="229"/>
    </row>
    <row r="6" spans="1:16" ht="12.75">
      <c r="A6" s="6">
        <v>3</v>
      </c>
      <c r="B6" s="81" t="s">
        <v>615</v>
      </c>
      <c r="C6" s="81" t="s">
        <v>616</v>
      </c>
      <c r="D6" s="6" t="s">
        <v>611</v>
      </c>
      <c r="E6" s="228" t="s">
        <v>281</v>
      </c>
      <c r="F6" s="165" t="s">
        <v>612</v>
      </c>
      <c r="G6" s="180">
        <f t="shared" si="0"/>
        <v>60</v>
      </c>
      <c r="H6" s="6">
        <v>30</v>
      </c>
      <c r="I6" s="6">
        <v>30</v>
      </c>
      <c r="J6" s="6">
        <v>0</v>
      </c>
      <c r="K6" s="229"/>
      <c r="L6" s="230"/>
      <c r="M6" s="231"/>
      <c r="N6" s="229"/>
      <c r="O6" s="229"/>
      <c r="P6" s="229"/>
    </row>
    <row r="7" spans="1:16" ht="12.75">
      <c r="A7" s="6">
        <v>4</v>
      </c>
      <c r="B7" s="81" t="s">
        <v>617</v>
      </c>
      <c r="C7" s="81" t="s">
        <v>618</v>
      </c>
      <c r="D7" s="6" t="s">
        <v>611</v>
      </c>
      <c r="E7" s="228" t="s">
        <v>281</v>
      </c>
      <c r="F7" s="165" t="s">
        <v>553</v>
      </c>
      <c r="G7" s="180">
        <f t="shared" si="0"/>
        <v>60</v>
      </c>
      <c r="H7" s="6">
        <v>30</v>
      </c>
      <c r="I7" s="6">
        <v>30</v>
      </c>
      <c r="J7" s="6">
        <v>0</v>
      </c>
      <c r="K7" s="229"/>
      <c r="L7" s="230"/>
      <c r="M7" s="231"/>
      <c r="N7" s="229"/>
      <c r="O7" s="229"/>
      <c r="P7" s="229"/>
    </row>
    <row r="8" spans="1:16" ht="12.75">
      <c r="A8" s="6">
        <v>5</v>
      </c>
      <c r="B8" s="81" t="s">
        <v>619</v>
      </c>
      <c r="C8" s="81" t="s">
        <v>620</v>
      </c>
      <c r="D8" s="6" t="s">
        <v>611</v>
      </c>
      <c r="E8" s="228" t="s">
        <v>292</v>
      </c>
      <c r="F8" s="165" t="s">
        <v>553</v>
      </c>
      <c r="G8" s="180">
        <f t="shared" si="0"/>
        <v>840</v>
      </c>
      <c r="H8" s="6">
        <v>420</v>
      </c>
      <c r="I8" s="6">
        <v>420</v>
      </c>
      <c r="J8" s="6">
        <v>0</v>
      </c>
      <c r="K8" s="229"/>
      <c r="L8" s="230"/>
      <c r="M8" s="231"/>
      <c r="N8" s="229"/>
      <c r="O8" s="229"/>
      <c r="P8" s="229"/>
    </row>
    <row r="9" spans="1:16" ht="12.75">
      <c r="A9" s="113">
        <v>6</v>
      </c>
      <c r="B9" s="87" t="s">
        <v>621</v>
      </c>
      <c r="C9" s="87" t="s">
        <v>622</v>
      </c>
      <c r="D9" s="6" t="s">
        <v>611</v>
      </c>
      <c r="E9" s="14" t="s">
        <v>292</v>
      </c>
      <c r="F9" s="165" t="s">
        <v>553</v>
      </c>
      <c r="G9" s="180">
        <f t="shared" si="0"/>
        <v>80</v>
      </c>
      <c r="H9" s="14">
        <v>40</v>
      </c>
      <c r="I9" s="14">
        <v>40</v>
      </c>
      <c r="J9" s="6">
        <v>0</v>
      </c>
      <c r="K9" s="108"/>
      <c r="L9" s="230"/>
      <c r="M9" s="231"/>
      <c r="N9" s="229"/>
      <c r="O9" s="229"/>
      <c r="P9" s="229"/>
    </row>
    <row r="10" spans="1:16" ht="12.75">
      <c r="A10" s="113">
        <v>7</v>
      </c>
      <c r="B10" s="87" t="s">
        <v>623</v>
      </c>
      <c r="C10" s="87" t="s">
        <v>624</v>
      </c>
      <c r="D10" s="6" t="s">
        <v>611</v>
      </c>
      <c r="E10" s="14" t="s">
        <v>281</v>
      </c>
      <c r="F10" s="165" t="s">
        <v>553</v>
      </c>
      <c r="G10" s="180">
        <f t="shared" si="0"/>
        <v>180</v>
      </c>
      <c r="H10" s="14">
        <v>90</v>
      </c>
      <c r="I10" s="14">
        <v>90</v>
      </c>
      <c r="J10" s="6">
        <v>0</v>
      </c>
      <c r="K10" s="108"/>
      <c r="L10" s="230"/>
      <c r="M10" s="231"/>
      <c r="N10" s="229"/>
      <c r="O10" s="229"/>
      <c r="P10" s="229"/>
    </row>
    <row r="11" spans="1:16" ht="12.75">
      <c r="A11" s="232">
        <v>8</v>
      </c>
      <c r="B11" s="110" t="s">
        <v>625</v>
      </c>
      <c r="C11" s="110" t="s">
        <v>626</v>
      </c>
      <c r="D11" s="96" t="s">
        <v>611</v>
      </c>
      <c r="E11" s="114" t="s">
        <v>281</v>
      </c>
      <c r="F11" s="93" t="s">
        <v>553</v>
      </c>
      <c r="G11" s="233">
        <f t="shared" si="0"/>
        <v>240</v>
      </c>
      <c r="H11" s="114">
        <v>120</v>
      </c>
      <c r="I11" s="114">
        <v>120</v>
      </c>
      <c r="J11" s="96">
        <v>0</v>
      </c>
      <c r="K11" s="120"/>
      <c r="L11" s="234"/>
      <c r="M11" s="235"/>
      <c r="N11" s="236"/>
      <c r="O11" s="236"/>
      <c r="P11" s="236"/>
    </row>
    <row r="12" spans="1:16" ht="12.75">
      <c r="A12" s="83" t="s">
        <v>344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99"/>
      <c r="O12" s="99"/>
      <c r="P12" s="99"/>
    </row>
    <row r="13" spans="1:16" ht="12.75">
      <c r="A13" s="83" t="s">
        <v>627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99"/>
      <c r="O13" s="99"/>
      <c r="P13" s="99"/>
    </row>
  </sheetData>
  <sheetProtection selectLockedCells="1" selectUnlockedCells="1"/>
  <mergeCells count="5">
    <mergeCell ref="A1:P1"/>
    <mergeCell ref="A12:M12"/>
    <mergeCell ref="N12:P12"/>
    <mergeCell ref="A13:M13"/>
    <mergeCell ref="N13:P13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M15" sqref="M15"/>
    </sheetView>
  </sheetViews>
  <sheetFormatPr defaultColWidth="9.00390625" defaultRowHeight="12.75"/>
  <cols>
    <col min="1" max="1" width="6.00390625" style="100" customWidth="1"/>
    <col min="2" max="2" width="20.375" style="100" customWidth="1"/>
    <col min="3" max="3" width="9.125" style="100" customWidth="1"/>
    <col min="4" max="4" width="7.25390625" style="100" customWidth="1"/>
    <col min="5" max="11" width="9.125" style="100" customWidth="1"/>
    <col min="12" max="12" width="6.75390625" style="100" customWidth="1"/>
    <col min="13" max="13" width="9.125" style="100" customWidth="1"/>
    <col min="14" max="14" width="8.75390625" style="100" customWidth="1"/>
    <col min="15" max="15" width="9.00390625" style="100" customWidth="1"/>
    <col min="16" max="16" width="10.00390625" style="100" customWidth="1"/>
    <col min="17" max="16384" width="9.125" style="100" customWidth="1"/>
  </cols>
  <sheetData>
    <row r="1" spans="1:16" ht="12.75">
      <c r="A1" s="101" t="s">
        <v>628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1:16" ht="12.75">
      <c r="A4" s="78" t="s">
        <v>1</v>
      </c>
      <c r="B4" s="6" t="s">
        <v>2</v>
      </c>
      <c r="C4" s="6" t="s">
        <v>3</v>
      </c>
      <c r="D4" s="78" t="s">
        <v>4</v>
      </c>
      <c r="E4" s="78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29</v>
      </c>
      <c r="M4" s="6" t="s">
        <v>30</v>
      </c>
      <c r="N4" s="6" t="s">
        <v>14</v>
      </c>
      <c r="O4" s="6" t="s">
        <v>15</v>
      </c>
      <c r="P4" s="96" t="s">
        <v>16</v>
      </c>
    </row>
    <row r="5" spans="1:16" ht="12.75">
      <c r="A5" s="78">
        <v>1</v>
      </c>
      <c r="B5" s="6" t="s">
        <v>629</v>
      </c>
      <c r="C5" s="6" t="s">
        <v>630</v>
      </c>
      <c r="D5" s="78" t="s">
        <v>611</v>
      </c>
      <c r="E5" s="228" t="s">
        <v>631</v>
      </c>
      <c r="F5" s="165" t="s">
        <v>632</v>
      </c>
      <c r="G5" s="83">
        <f>SUM(H5:J5)</f>
        <v>594</v>
      </c>
      <c r="H5" s="78">
        <v>570</v>
      </c>
      <c r="I5" s="78">
        <v>12</v>
      </c>
      <c r="J5" s="78">
        <v>12</v>
      </c>
      <c r="K5" s="88"/>
      <c r="L5" s="78"/>
      <c r="M5" s="237"/>
      <c r="N5" s="107"/>
      <c r="O5" s="238"/>
      <c r="P5" s="107"/>
    </row>
    <row r="6" spans="1:16" ht="12.75">
      <c r="A6" s="78">
        <v>2</v>
      </c>
      <c r="B6" s="6" t="s">
        <v>633</v>
      </c>
      <c r="C6" s="6" t="s">
        <v>634</v>
      </c>
      <c r="D6" s="78" t="s">
        <v>611</v>
      </c>
      <c r="E6" s="228" t="s">
        <v>635</v>
      </c>
      <c r="F6" s="165" t="s">
        <v>632</v>
      </c>
      <c r="G6" s="83">
        <f>SUM(H6:J6)</f>
        <v>600</v>
      </c>
      <c r="H6" s="78">
        <v>500</v>
      </c>
      <c r="I6" s="92">
        <v>100</v>
      </c>
      <c r="J6" s="92">
        <v>0</v>
      </c>
      <c r="K6" s="239"/>
      <c r="L6" s="78"/>
      <c r="M6" s="237"/>
      <c r="N6" s="107"/>
      <c r="O6" s="238"/>
      <c r="P6" s="107"/>
    </row>
    <row r="7" spans="1:16" ht="12.75">
      <c r="A7" s="89">
        <v>3</v>
      </c>
      <c r="B7" s="96" t="s">
        <v>636</v>
      </c>
      <c r="C7" s="96" t="s">
        <v>637</v>
      </c>
      <c r="D7" s="92" t="s">
        <v>611</v>
      </c>
      <c r="E7" s="240" t="s">
        <v>638</v>
      </c>
      <c r="F7" s="93" t="s">
        <v>632</v>
      </c>
      <c r="G7" s="83">
        <f>SUM(H7:J7)</f>
        <v>190</v>
      </c>
      <c r="H7" s="89">
        <v>0</v>
      </c>
      <c r="I7" s="89">
        <v>190</v>
      </c>
      <c r="J7" s="89">
        <v>0</v>
      </c>
      <c r="K7" s="239"/>
      <c r="L7" s="89"/>
      <c r="M7" s="237"/>
      <c r="N7" s="107"/>
      <c r="O7" s="238"/>
      <c r="P7" s="119"/>
    </row>
    <row r="8" spans="1:16" ht="12.75">
      <c r="A8" s="78"/>
      <c r="B8" s="6" t="s">
        <v>639</v>
      </c>
      <c r="C8" s="6" t="s">
        <v>640</v>
      </c>
      <c r="D8" s="92" t="s">
        <v>611</v>
      </c>
      <c r="E8" s="240" t="s">
        <v>638</v>
      </c>
      <c r="F8" s="93" t="s">
        <v>632</v>
      </c>
      <c r="G8" s="83">
        <f>SUM(H8:J8)</f>
        <v>5</v>
      </c>
      <c r="H8" s="78">
        <v>0</v>
      </c>
      <c r="I8" s="78">
        <v>0</v>
      </c>
      <c r="J8" s="78">
        <v>5</v>
      </c>
      <c r="K8" s="88"/>
      <c r="L8" s="78"/>
      <c r="M8" s="237"/>
      <c r="N8" s="107"/>
      <c r="O8" s="238"/>
      <c r="P8" s="107"/>
    </row>
    <row r="9" spans="1:16" ht="12.75">
      <c r="A9" s="92"/>
      <c r="B9" s="96" t="s">
        <v>639</v>
      </c>
      <c r="C9" s="96" t="s">
        <v>640</v>
      </c>
      <c r="D9" s="92" t="s">
        <v>611</v>
      </c>
      <c r="E9" s="240" t="s">
        <v>641</v>
      </c>
      <c r="F9" s="93" t="s">
        <v>632</v>
      </c>
      <c r="G9" s="95">
        <f>SUM(H9:J9)</f>
        <v>14</v>
      </c>
      <c r="H9" s="92">
        <v>0</v>
      </c>
      <c r="I9" s="92">
        <v>0</v>
      </c>
      <c r="J9" s="92">
        <v>14</v>
      </c>
      <c r="K9" s="239"/>
      <c r="L9" s="92"/>
      <c r="M9" s="241"/>
      <c r="N9" s="107"/>
      <c r="O9" s="238"/>
      <c r="P9" s="107"/>
    </row>
    <row r="10" spans="1:16" ht="12.75">
      <c r="A10" s="83" t="s">
        <v>39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42"/>
      <c r="O10" s="242"/>
      <c r="P10" s="242"/>
    </row>
    <row r="11" spans="1:16" ht="12.75">
      <c r="A11" s="83" t="s">
        <v>40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99"/>
      <c r="O11" s="99"/>
      <c r="P11" s="99"/>
    </row>
  </sheetData>
  <sheetProtection selectLockedCells="1" selectUnlockedCells="1"/>
  <mergeCells count="5">
    <mergeCell ref="A1:P1"/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H28" sqref="H28"/>
    </sheetView>
  </sheetViews>
  <sheetFormatPr defaultColWidth="9.00390625" defaultRowHeight="12.75"/>
  <cols>
    <col min="1" max="1" width="3.625" style="1" customWidth="1"/>
    <col min="2" max="11" width="9.125" style="1" customWidth="1"/>
    <col min="12" max="12" width="6.625" style="1" customWidth="1"/>
    <col min="13" max="15" width="9.125" style="1" customWidth="1"/>
    <col min="16" max="16" width="10.00390625" style="1" customWidth="1"/>
    <col min="17" max="16384" width="9.125" style="1" customWidth="1"/>
  </cols>
  <sheetData>
    <row r="2" spans="1:17" ht="12.75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5" spans="1:17" ht="12.75">
      <c r="A5" s="3" t="s">
        <v>1</v>
      </c>
      <c r="B5" s="4" t="s">
        <v>2</v>
      </c>
      <c r="C5" s="4" t="s">
        <v>3</v>
      </c>
      <c r="D5" s="50" t="s">
        <v>4</v>
      </c>
      <c r="E5" s="50" t="s">
        <v>5</v>
      </c>
      <c r="F5" s="51" t="s">
        <v>42</v>
      </c>
      <c r="G5" s="51" t="s">
        <v>7</v>
      </c>
      <c r="H5" s="51" t="s">
        <v>8</v>
      </c>
      <c r="I5" s="51" t="s">
        <v>9</v>
      </c>
      <c r="J5" s="6" t="s">
        <v>10</v>
      </c>
      <c r="K5" s="51" t="s">
        <v>11</v>
      </c>
      <c r="L5" s="51" t="s">
        <v>29</v>
      </c>
      <c r="M5" s="51" t="s">
        <v>30</v>
      </c>
      <c r="N5" s="51" t="s">
        <v>14</v>
      </c>
      <c r="O5" s="51" t="s">
        <v>15</v>
      </c>
      <c r="P5" s="52" t="s">
        <v>16</v>
      </c>
      <c r="Q5" s="6" t="s">
        <v>43</v>
      </c>
    </row>
    <row r="6" spans="1:17" ht="12.75">
      <c r="A6" s="53">
        <v>1</v>
      </c>
      <c r="B6" s="54" t="s">
        <v>44</v>
      </c>
      <c r="C6" s="55" t="s">
        <v>45</v>
      </c>
      <c r="D6" s="55" t="s">
        <v>46</v>
      </c>
      <c r="E6" s="55" t="s">
        <v>47</v>
      </c>
      <c r="F6" s="55" t="s">
        <v>48</v>
      </c>
      <c r="G6" s="56">
        <f>SUM(H6:J6)</f>
        <v>10</v>
      </c>
      <c r="H6" s="57">
        <v>10</v>
      </c>
      <c r="I6" s="58">
        <v>0</v>
      </c>
      <c r="J6" s="3">
        <v>0</v>
      </c>
      <c r="K6" s="59"/>
      <c r="L6" s="57"/>
      <c r="M6" s="60"/>
      <c r="N6" s="61"/>
      <c r="O6" s="61"/>
      <c r="P6" s="62"/>
      <c r="Q6" s="63"/>
    </row>
    <row r="7" spans="1:17" ht="12.75">
      <c r="A7" s="64">
        <v>2</v>
      </c>
      <c r="B7" s="65" t="s">
        <v>44</v>
      </c>
      <c r="C7" s="66" t="s">
        <v>45</v>
      </c>
      <c r="D7" s="66" t="s">
        <v>46</v>
      </c>
      <c r="E7" s="66" t="s">
        <v>47</v>
      </c>
      <c r="F7" s="66" t="s">
        <v>49</v>
      </c>
      <c r="G7" s="67">
        <f>SUM(H7:J7)</f>
        <v>10</v>
      </c>
      <c r="H7" s="68">
        <v>10</v>
      </c>
      <c r="I7" s="68">
        <v>0</v>
      </c>
      <c r="J7" s="68">
        <v>0</v>
      </c>
      <c r="K7" s="69"/>
      <c r="L7" s="68"/>
      <c r="M7" s="70"/>
      <c r="N7" s="71"/>
      <c r="O7" s="71"/>
      <c r="P7" s="72"/>
      <c r="Q7" s="73"/>
    </row>
    <row r="8" spans="1:17" ht="12.75">
      <c r="A8" s="13" t="s">
        <v>39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4"/>
      <c r="O8" s="74"/>
      <c r="P8" s="74"/>
      <c r="Q8" s="74"/>
    </row>
    <row r="9" spans="1:17" ht="12.75">
      <c r="A9" s="13" t="s">
        <v>40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74"/>
      <c r="O9" s="74"/>
      <c r="P9" s="74"/>
      <c r="Q9" s="74"/>
    </row>
    <row r="12" spans="1:16" ht="12.75" customHeight="1">
      <c r="A12" s="75" t="s">
        <v>50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6" ht="12.75">
      <c r="B16" s="2" t="s">
        <v>51</v>
      </c>
    </row>
  </sheetData>
  <sheetProtection selectLockedCells="1" selectUnlockedCells="1"/>
  <mergeCells count="6">
    <mergeCell ref="A2:Q2"/>
    <mergeCell ref="A8:M8"/>
    <mergeCell ref="N8:Q8"/>
    <mergeCell ref="A9:M9"/>
    <mergeCell ref="N9:Q9"/>
    <mergeCell ref="A12:P13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F14" sqref="F14"/>
    </sheetView>
  </sheetViews>
  <sheetFormatPr defaultColWidth="9.00390625" defaultRowHeight="12.75"/>
  <cols>
    <col min="1" max="1" width="4.375" style="1" customWidth="1"/>
    <col min="2" max="2" width="24.875" style="1" customWidth="1"/>
    <col min="3" max="8" width="9.125" style="1" customWidth="1"/>
    <col min="9" max="9" width="9.875" style="1" customWidth="1"/>
    <col min="10" max="11" width="9.125" style="1" customWidth="1"/>
    <col min="12" max="12" width="6.25390625" style="1" customWidth="1"/>
    <col min="13" max="13" width="9.125" style="1" customWidth="1"/>
    <col min="14" max="14" width="10.25390625" style="1" customWidth="1"/>
    <col min="15" max="15" width="10.125" style="1" customWidth="1"/>
    <col min="16" max="16384" width="9.125" style="1" customWidth="1"/>
  </cols>
  <sheetData>
    <row r="1" spans="1:13" ht="12.75">
      <c r="A1" s="49" t="s">
        <v>642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3" spans="1:16" ht="12.7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" t="s">
        <v>10</v>
      </c>
      <c r="K3" s="4" t="s">
        <v>11</v>
      </c>
      <c r="L3" s="4" t="s">
        <v>29</v>
      </c>
      <c r="M3" s="4" t="s">
        <v>30</v>
      </c>
      <c r="N3" s="4" t="s">
        <v>14</v>
      </c>
      <c r="O3" s="4" t="s">
        <v>15</v>
      </c>
      <c r="P3" s="4" t="s">
        <v>16</v>
      </c>
    </row>
    <row r="4" spans="1:16" ht="12.75">
      <c r="A4" s="159">
        <v>1</v>
      </c>
      <c r="B4" s="177" t="s">
        <v>643</v>
      </c>
      <c r="C4" s="160" t="s">
        <v>644</v>
      </c>
      <c r="D4" s="159" t="s">
        <v>611</v>
      </c>
      <c r="E4" s="159" t="s">
        <v>645</v>
      </c>
      <c r="F4" s="5" t="s">
        <v>646</v>
      </c>
      <c r="G4" s="161">
        <f>SUM(H4:J4)</f>
        <v>600</v>
      </c>
      <c r="H4" s="159">
        <v>450</v>
      </c>
      <c r="I4" s="159">
        <v>150</v>
      </c>
      <c r="J4" s="159">
        <v>0</v>
      </c>
      <c r="K4" s="239"/>
      <c r="L4" s="243"/>
      <c r="M4" s="244"/>
      <c r="N4" s="155"/>
      <c r="O4" s="155"/>
      <c r="P4" s="155"/>
    </row>
    <row r="5" spans="1:16" ht="12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45"/>
      <c r="O5" s="245"/>
      <c r="P5" s="245"/>
    </row>
    <row r="6" spans="1:16" ht="12.75">
      <c r="A6" s="26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45"/>
      <c r="O6" s="245"/>
      <c r="P6" s="245"/>
    </row>
  </sheetData>
  <sheetProtection selectLockedCells="1" selectUnlockedCells="1"/>
  <mergeCells count="5">
    <mergeCell ref="A1:M1"/>
    <mergeCell ref="A5:M5"/>
    <mergeCell ref="N5:P5"/>
    <mergeCell ref="A6:M6"/>
    <mergeCell ref="N6:P6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G32" sqref="G32"/>
    </sheetView>
  </sheetViews>
  <sheetFormatPr defaultColWidth="9.00390625" defaultRowHeight="12.75"/>
  <cols>
    <col min="1" max="1" width="4.25390625" style="1" customWidth="1"/>
    <col min="2" max="6" width="9.125" style="1" customWidth="1"/>
    <col min="7" max="7" width="9.00390625" style="1" customWidth="1"/>
    <col min="8" max="8" width="10.625" style="1" customWidth="1"/>
    <col min="9" max="9" width="11.875" style="1" customWidth="1"/>
    <col min="10" max="10" width="10.375" style="1" customWidth="1"/>
    <col min="11" max="11" width="10.25390625" style="1" customWidth="1"/>
    <col min="12" max="12" width="7.625" style="1" customWidth="1"/>
    <col min="13" max="13" width="9.375" style="1" customWidth="1"/>
    <col min="14" max="14" width="10.25390625" style="1" customWidth="1"/>
    <col min="15" max="15" width="10.375" style="1" customWidth="1"/>
    <col min="16" max="16" width="10.625" style="1" customWidth="1"/>
    <col min="17" max="16384" width="9.125" style="1" customWidth="1"/>
  </cols>
  <sheetData>
    <row r="1" spans="1:15" ht="12.75">
      <c r="A1" s="49" t="s">
        <v>647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4" spans="1:16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278</v>
      </c>
      <c r="I4" s="4" t="s">
        <v>9</v>
      </c>
      <c r="J4" s="6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ht="12.75">
      <c r="A5" s="3">
        <v>1</v>
      </c>
      <c r="B5" s="121" t="s">
        <v>648</v>
      </c>
      <c r="C5" s="121" t="s">
        <v>649</v>
      </c>
      <c r="D5" s="3" t="s">
        <v>19</v>
      </c>
      <c r="E5" s="3" t="s">
        <v>160</v>
      </c>
      <c r="F5" s="3" t="s">
        <v>186</v>
      </c>
      <c r="G5" s="26">
        <f>SUM(H5:J5)</f>
        <v>30</v>
      </c>
      <c r="H5" s="3">
        <v>30</v>
      </c>
      <c r="I5" s="3">
        <v>0</v>
      </c>
      <c r="J5" s="3">
        <v>0</v>
      </c>
      <c r="K5" s="105"/>
      <c r="L5" s="7"/>
      <c r="M5" s="246"/>
      <c r="N5" s="16"/>
      <c r="O5" s="16"/>
      <c r="P5" s="16"/>
    </row>
    <row r="6" spans="1:16" ht="12.75">
      <c r="A6" s="159">
        <v>2</v>
      </c>
      <c r="B6" s="160" t="s">
        <v>648</v>
      </c>
      <c r="C6" s="160" t="s">
        <v>649</v>
      </c>
      <c r="D6" s="159" t="s">
        <v>650</v>
      </c>
      <c r="E6" s="159" t="s">
        <v>160</v>
      </c>
      <c r="F6" s="159" t="s">
        <v>651</v>
      </c>
      <c r="G6" s="161">
        <f>SUM(H6:J6)</f>
        <v>2</v>
      </c>
      <c r="H6" s="159">
        <v>2</v>
      </c>
      <c r="I6" s="159">
        <v>0</v>
      </c>
      <c r="J6" s="159">
        <v>0</v>
      </c>
      <c r="K6" s="117"/>
      <c r="L6" s="17"/>
      <c r="M6" s="225"/>
      <c r="N6" s="25"/>
      <c r="O6" s="25"/>
      <c r="P6" s="25"/>
    </row>
    <row r="7" spans="1:16" ht="12.75">
      <c r="A7" s="26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</row>
    <row r="8" spans="1:16" ht="12.75">
      <c r="A8" s="26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</row>
  </sheetData>
  <sheetProtection selectLockedCells="1" selectUnlockedCells="1"/>
  <mergeCells count="5">
    <mergeCell ref="A1:N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G5" sqref="G5"/>
    </sheetView>
  </sheetViews>
  <sheetFormatPr defaultColWidth="9.00390625" defaultRowHeight="12.75"/>
  <cols>
    <col min="1" max="1" width="4.25390625" style="1" customWidth="1"/>
    <col min="2" max="3" width="9.125" style="1" customWidth="1"/>
    <col min="4" max="4" width="7.375" style="1" customWidth="1"/>
    <col min="5" max="6" width="9.125" style="1" customWidth="1"/>
    <col min="7" max="7" width="8.625" style="1" customWidth="1"/>
    <col min="8" max="9" width="9.125" style="1" customWidth="1"/>
    <col min="10" max="10" width="10.625" style="1" customWidth="1"/>
    <col min="11" max="11" width="9.875" style="1" customWidth="1"/>
    <col min="12" max="12" width="7.625" style="1" customWidth="1"/>
    <col min="13" max="13" width="10.625" style="1" customWidth="1"/>
    <col min="14" max="14" width="10.75390625" style="1" customWidth="1"/>
    <col min="15" max="15" width="9.875" style="1" customWidth="1"/>
    <col min="16" max="16" width="10.625" style="1" customWidth="1"/>
    <col min="17" max="16384" width="9.125" style="1" customWidth="1"/>
  </cols>
  <sheetData>
    <row r="1" spans="1:15" ht="12.75">
      <c r="A1" s="49" t="s">
        <v>652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4" spans="1:16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653</v>
      </c>
      <c r="I4" s="4" t="s">
        <v>9</v>
      </c>
      <c r="J4" s="6" t="s">
        <v>10</v>
      </c>
      <c r="K4" s="4" t="s">
        <v>11</v>
      </c>
      <c r="L4" s="4" t="s">
        <v>12</v>
      </c>
      <c r="M4" s="4" t="s">
        <v>13</v>
      </c>
      <c r="N4" s="4" t="s">
        <v>318</v>
      </c>
      <c r="O4" s="4" t="s">
        <v>15</v>
      </c>
      <c r="P4" s="4" t="s">
        <v>16</v>
      </c>
    </row>
    <row r="5" spans="1:16" ht="12.75">
      <c r="A5" s="3">
        <v>1</v>
      </c>
      <c r="B5" s="121" t="s">
        <v>654</v>
      </c>
      <c r="C5" s="121" t="s">
        <v>655</v>
      </c>
      <c r="D5" s="3" t="s">
        <v>19</v>
      </c>
      <c r="E5" s="3" t="s">
        <v>656</v>
      </c>
      <c r="F5" s="3" t="s">
        <v>657</v>
      </c>
      <c r="G5" s="161">
        <f>SUM(H5:J5)</f>
        <v>20</v>
      </c>
      <c r="H5" s="159">
        <v>20</v>
      </c>
      <c r="I5" s="159">
        <v>0</v>
      </c>
      <c r="J5" s="159">
        <v>0</v>
      </c>
      <c r="K5" s="117"/>
      <c r="L5" s="17"/>
      <c r="M5" s="225"/>
      <c r="N5" s="25"/>
      <c r="O5" s="25"/>
      <c r="P5" s="25"/>
    </row>
    <row r="6" spans="1:16" ht="12.75">
      <c r="A6" s="247">
        <v>2</v>
      </c>
      <c r="B6" s="160" t="s">
        <v>654</v>
      </c>
      <c r="C6" s="160" t="s">
        <v>655</v>
      </c>
      <c r="D6" s="159" t="s">
        <v>19</v>
      </c>
      <c r="E6" s="248" t="s">
        <v>658</v>
      </c>
      <c r="F6" s="247" t="s">
        <v>657</v>
      </c>
      <c r="G6" s="161">
        <f>SUM(H6:J6)</f>
        <v>5</v>
      </c>
      <c r="H6" s="159">
        <v>5</v>
      </c>
      <c r="I6" s="159">
        <v>0</v>
      </c>
      <c r="J6" s="159">
        <v>0</v>
      </c>
      <c r="K6" s="117"/>
      <c r="L6" s="17"/>
      <c r="M6" s="225"/>
      <c r="N6" s="25"/>
      <c r="O6" s="25"/>
      <c r="P6" s="16"/>
    </row>
    <row r="7" spans="1:16" ht="12.75">
      <c r="A7" s="26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</row>
    <row r="8" spans="1:16" ht="12.75">
      <c r="A8" s="26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</row>
  </sheetData>
  <sheetProtection selectLockedCells="1" selectUnlockedCells="1"/>
  <mergeCells count="5">
    <mergeCell ref="A1:N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H27" sqref="H27"/>
    </sheetView>
  </sheetViews>
  <sheetFormatPr defaultColWidth="9.00390625" defaultRowHeight="12.75"/>
  <cols>
    <col min="1" max="1" width="4.125" style="1" customWidth="1"/>
    <col min="2" max="3" width="9.125" style="1" customWidth="1"/>
    <col min="4" max="4" width="7.375" style="1" customWidth="1"/>
    <col min="5" max="6" width="9.125" style="1" customWidth="1"/>
    <col min="7" max="7" width="9.00390625" style="1" customWidth="1"/>
    <col min="8" max="8" width="10.25390625" style="1" customWidth="1"/>
    <col min="9" max="9" width="10.375" style="1" customWidth="1"/>
    <col min="10" max="10" width="10.25390625" style="1" customWidth="1"/>
    <col min="11" max="11" width="10.875" style="1" customWidth="1"/>
    <col min="12" max="12" width="6.75390625" style="1" customWidth="1"/>
    <col min="13" max="13" width="9.125" style="1" customWidth="1"/>
    <col min="14" max="14" width="9.875" style="1" customWidth="1"/>
    <col min="15" max="15" width="10.125" style="1" customWidth="1"/>
    <col min="16" max="16" width="9.875" style="1" customWidth="1"/>
    <col min="17" max="16384" width="9.125" style="1" customWidth="1"/>
  </cols>
  <sheetData>
    <row r="1" spans="1:15" ht="12.75">
      <c r="A1" s="49" t="s">
        <v>659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6" spans="1:16" ht="12.75">
      <c r="A6" s="3" t="s">
        <v>1</v>
      </c>
      <c r="B6" s="4" t="s">
        <v>2</v>
      </c>
      <c r="C6" s="4" t="s">
        <v>3</v>
      </c>
      <c r="D6" s="3" t="s">
        <v>4</v>
      </c>
      <c r="E6" s="3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6" t="s">
        <v>10</v>
      </c>
      <c r="K6" s="4" t="s">
        <v>11</v>
      </c>
      <c r="L6" s="4" t="s">
        <v>12</v>
      </c>
      <c r="M6" s="4" t="s">
        <v>13</v>
      </c>
      <c r="N6" s="4" t="s">
        <v>318</v>
      </c>
      <c r="O6" s="4" t="s">
        <v>15</v>
      </c>
      <c r="P6" s="4" t="s">
        <v>16</v>
      </c>
    </row>
    <row r="7" spans="1:16" ht="12.75">
      <c r="A7" s="159">
        <v>1</v>
      </c>
      <c r="B7" s="160" t="s">
        <v>660</v>
      </c>
      <c r="C7" s="160" t="s">
        <v>661</v>
      </c>
      <c r="D7" s="159" t="s">
        <v>19</v>
      </c>
      <c r="E7" s="159" t="s">
        <v>83</v>
      </c>
      <c r="F7" s="159" t="s">
        <v>186</v>
      </c>
      <c r="G7" s="161">
        <f>SUM(H7:J7)</f>
        <v>32</v>
      </c>
      <c r="H7" s="159">
        <v>25</v>
      </c>
      <c r="I7" s="159">
        <v>7</v>
      </c>
      <c r="J7" s="159">
        <v>0</v>
      </c>
      <c r="K7" s="239"/>
      <c r="L7" s="17"/>
      <c r="M7" s="225"/>
      <c r="N7" s="25"/>
      <c r="O7" s="25"/>
      <c r="P7" s="25"/>
    </row>
    <row r="8" spans="1:16" ht="12.75">
      <c r="A8" s="26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</row>
    <row r="9" spans="1:16" ht="12.75">
      <c r="A9" s="26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</row>
  </sheetData>
  <sheetProtection selectLockedCells="1" selectUnlockedCells="1"/>
  <mergeCells count="5">
    <mergeCell ref="A1:N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N22" sqref="N22"/>
    </sheetView>
  </sheetViews>
  <sheetFormatPr defaultColWidth="9.00390625" defaultRowHeight="12.75"/>
  <cols>
    <col min="1" max="1" width="4.375" style="249" customWidth="1"/>
    <col min="2" max="2" width="11.875" style="249" customWidth="1"/>
    <col min="3" max="3" width="9.125" style="249" customWidth="1"/>
    <col min="4" max="4" width="7.25390625" style="249" customWidth="1"/>
    <col min="5" max="9" width="9.125" style="249" customWidth="1"/>
    <col min="10" max="10" width="11.25390625" style="249" customWidth="1"/>
    <col min="11" max="11" width="9.25390625" style="249" customWidth="1"/>
    <col min="12" max="12" width="7.25390625" style="249" customWidth="1"/>
    <col min="13" max="13" width="9.125" style="249" customWidth="1"/>
    <col min="14" max="14" width="10.375" style="249" customWidth="1"/>
    <col min="15" max="15" width="10.25390625" style="249" customWidth="1"/>
    <col min="16" max="16" width="10.375" style="249" customWidth="1"/>
    <col min="17" max="16384" width="9.125" style="249" customWidth="1"/>
  </cols>
  <sheetData>
    <row r="1" spans="1:16" ht="12.75">
      <c r="A1" s="250" t="s">
        <v>662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5" spans="1:16" ht="12.75">
      <c r="A5" s="78" t="s">
        <v>1</v>
      </c>
      <c r="B5" s="6" t="s">
        <v>2</v>
      </c>
      <c r="C5" s="6" t="s">
        <v>3</v>
      </c>
      <c r="D5" s="78" t="s">
        <v>4</v>
      </c>
      <c r="E5" s="78" t="s">
        <v>5</v>
      </c>
      <c r="F5" s="6" t="s">
        <v>663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664</v>
      </c>
      <c r="L5" s="6" t="s">
        <v>29</v>
      </c>
      <c r="M5" s="6" t="s">
        <v>30</v>
      </c>
      <c r="N5" s="6" t="s">
        <v>14</v>
      </c>
      <c r="O5" s="6" t="s">
        <v>15</v>
      </c>
      <c r="P5" s="6" t="s">
        <v>16</v>
      </c>
    </row>
    <row r="6" spans="1:16" ht="12.75">
      <c r="A6" s="78">
        <v>1</v>
      </c>
      <c r="B6" s="109" t="s">
        <v>665</v>
      </c>
      <c r="C6" s="109" t="s">
        <v>666</v>
      </c>
      <c r="D6" s="78" t="s">
        <v>267</v>
      </c>
      <c r="E6" s="78" t="s">
        <v>667</v>
      </c>
      <c r="F6" s="6" t="s">
        <v>668</v>
      </c>
      <c r="G6" s="83">
        <f>SUM(H6:J6)</f>
        <v>127</v>
      </c>
      <c r="H6" s="6">
        <v>110</v>
      </c>
      <c r="I6" s="6">
        <v>0</v>
      </c>
      <c r="J6" s="6">
        <v>17</v>
      </c>
      <c r="K6" s="84"/>
      <c r="L6" s="6"/>
      <c r="M6" s="85"/>
      <c r="N6" s="86"/>
      <c r="O6" s="86"/>
      <c r="P6" s="86"/>
    </row>
    <row r="7" spans="1:16" ht="12.75">
      <c r="A7" s="78">
        <v>2</v>
      </c>
      <c r="B7" s="109" t="s">
        <v>665</v>
      </c>
      <c r="C7" s="109" t="s">
        <v>666</v>
      </c>
      <c r="D7" s="78" t="s">
        <v>267</v>
      </c>
      <c r="E7" s="78" t="s">
        <v>669</v>
      </c>
      <c r="F7" s="6" t="s">
        <v>668</v>
      </c>
      <c r="G7" s="83">
        <f aca="true" t="shared" si="0" ref="G7:G12">SUM(H7:J7)</f>
        <v>2465</v>
      </c>
      <c r="H7" s="78">
        <v>2000</v>
      </c>
      <c r="I7" s="78">
        <v>250</v>
      </c>
      <c r="J7" s="78">
        <v>215</v>
      </c>
      <c r="K7" s="88"/>
      <c r="L7" s="6"/>
      <c r="M7" s="85"/>
      <c r="N7" s="86"/>
      <c r="O7" s="86"/>
      <c r="P7" s="86"/>
    </row>
    <row r="8" spans="1:16" ht="12.75">
      <c r="A8" s="78">
        <v>3</v>
      </c>
      <c r="B8" s="109" t="s">
        <v>665</v>
      </c>
      <c r="C8" s="109" t="s">
        <v>666</v>
      </c>
      <c r="D8" s="78" t="s">
        <v>267</v>
      </c>
      <c r="E8" s="78" t="s">
        <v>670</v>
      </c>
      <c r="F8" s="6" t="s">
        <v>671</v>
      </c>
      <c r="G8" s="83">
        <f t="shared" si="0"/>
        <v>150</v>
      </c>
      <c r="H8" s="78">
        <v>150</v>
      </c>
      <c r="I8" s="78">
        <v>0</v>
      </c>
      <c r="J8" s="78">
        <v>0</v>
      </c>
      <c r="K8" s="88"/>
      <c r="L8" s="6"/>
      <c r="M8" s="85"/>
      <c r="N8" s="86"/>
      <c r="O8" s="86"/>
      <c r="P8" s="86"/>
    </row>
    <row r="9" spans="1:16" ht="12.75">
      <c r="A9" s="78">
        <v>4</v>
      </c>
      <c r="B9" s="109" t="s">
        <v>665</v>
      </c>
      <c r="C9" s="109" t="s">
        <v>666</v>
      </c>
      <c r="D9" s="78" t="s">
        <v>267</v>
      </c>
      <c r="E9" s="78" t="s">
        <v>672</v>
      </c>
      <c r="F9" s="6" t="s">
        <v>668</v>
      </c>
      <c r="G9" s="83">
        <f t="shared" si="0"/>
        <v>1133</v>
      </c>
      <c r="H9" s="78">
        <v>750</v>
      </c>
      <c r="I9" s="78">
        <v>170</v>
      </c>
      <c r="J9" s="78">
        <v>213</v>
      </c>
      <c r="K9" s="88"/>
      <c r="L9" s="6"/>
      <c r="M9" s="85"/>
      <c r="N9" s="86"/>
      <c r="O9" s="86"/>
      <c r="P9" s="86"/>
    </row>
    <row r="10" spans="1:16" ht="12.75">
      <c r="A10" s="78">
        <v>5</v>
      </c>
      <c r="B10" s="109" t="s">
        <v>665</v>
      </c>
      <c r="C10" s="109" t="s">
        <v>666</v>
      </c>
      <c r="D10" s="78" t="s">
        <v>267</v>
      </c>
      <c r="E10" s="78" t="s">
        <v>673</v>
      </c>
      <c r="F10" s="6" t="s">
        <v>668</v>
      </c>
      <c r="G10" s="83">
        <f t="shared" si="0"/>
        <v>230</v>
      </c>
      <c r="H10" s="78">
        <v>180</v>
      </c>
      <c r="I10" s="78">
        <v>40</v>
      </c>
      <c r="J10" s="78">
        <v>10</v>
      </c>
      <c r="K10" s="88"/>
      <c r="L10" s="6"/>
      <c r="M10" s="85"/>
      <c r="N10" s="86"/>
      <c r="O10" s="86"/>
      <c r="P10" s="86"/>
    </row>
    <row r="11" spans="1:16" ht="12.75">
      <c r="A11" s="78">
        <v>6</v>
      </c>
      <c r="B11" s="109" t="s">
        <v>665</v>
      </c>
      <c r="C11" s="109" t="s">
        <v>666</v>
      </c>
      <c r="D11" s="78" t="s">
        <v>267</v>
      </c>
      <c r="E11" s="78" t="s">
        <v>674</v>
      </c>
      <c r="F11" s="6" t="s">
        <v>668</v>
      </c>
      <c r="G11" s="83">
        <f t="shared" si="0"/>
        <v>5</v>
      </c>
      <c r="H11" s="78">
        <v>5</v>
      </c>
      <c r="I11" s="78">
        <v>0</v>
      </c>
      <c r="J11" s="78">
        <v>0</v>
      </c>
      <c r="K11" s="88"/>
      <c r="L11" s="6"/>
      <c r="M11" s="85"/>
      <c r="N11" s="86"/>
      <c r="O11" s="86"/>
      <c r="P11" s="86"/>
    </row>
    <row r="12" spans="1:16" ht="12.75">
      <c r="A12" s="92">
        <v>7</v>
      </c>
      <c r="B12" s="177" t="s">
        <v>665</v>
      </c>
      <c r="C12" s="177" t="s">
        <v>666</v>
      </c>
      <c r="D12" s="92" t="s">
        <v>267</v>
      </c>
      <c r="E12" s="92" t="s">
        <v>675</v>
      </c>
      <c r="F12" s="96" t="s">
        <v>668</v>
      </c>
      <c r="G12" s="95">
        <f t="shared" si="0"/>
        <v>5</v>
      </c>
      <c r="H12" s="92">
        <v>5</v>
      </c>
      <c r="I12" s="92">
        <v>0</v>
      </c>
      <c r="J12" s="92">
        <v>0</v>
      </c>
      <c r="K12" s="239"/>
      <c r="L12" s="96"/>
      <c r="M12" s="97"/>
      <c r="N12" s="98"/>
      <c r="O12" s="98"/>
      <c r="P12" s="98"/>
    </row>
    <row r="13" spans="1:16" ht="12.75">
      <c r="A13" s="83" t="s">
        <v>344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99"/>
      <c r="O13" s="99"/>
      <c r="P13" s="99"/>
    </row>
    <row r="14" spans="1:16" ht="12.75">
      <c r="A14" s="83" t="s">
        <v>40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99"/>
      <c r="O14" s="99"/>
      <c r="P14" s="99"/>
    </row>
  </sheetData>
  <sheetProtection selectLockedCells="1" selectUnlockedCells="1"/>
  <mergeCells count="5">
    <mergeCell ref="A1:P1"/>
    <mergeCell ref="A13:M13"/>
    <mergeCell ref="N13:P13"/>
    <mergeCell ref="A14:M14"/>
    <mergeCell ref="N14:P14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K21" sqref="K21"/>
    </sheetView>
  </sheetViews>
  <sheetFormatPr defaultColWidth="9.00390625" defaultRowHeight="12.75"/>
  <cols>
    <col min="1" max="1" width="4.625" style="1" customWidth="1"/>
    <col min="2" max="2" width="9.125" style="1" customWidth="1"/>
    <col min="3" max="3" width="11.00390625" style="1" customWidth="1"/>
    <col min="4" max="4" width="7.375" style="1" customWidth="1"/>
    <col min="5" max="8" width="9.125" style="1" customWidth="1"/>
    <col min="9" max="9" width="10.375" style="1" customWidth="1"/>
    <col min="10" max="10" width="10.125" style="1" customWidth="1"/>
    <col min="11" max="11" width="10.625" style="1" customWidth="1"/>
    <col min="12" max="12" width="7.25390625" style="1" customWidth="1"/>
    <col min="13" max="13" width="9.125" style="1" customWidth="1"/>
    <col min="14" max="15" width="9.75390625" style="1" customWidth="1"/>
    <col min="16" max="16" width="10.00390625" style="1" customWidth="1"/>
    <col min="17" max="16384" width="9.125" style="1" customWidth="1"/>
  </cols>
  <sheetData>
    <row r="1" spans="1:13" ht="12.75">
      <c r="A1" s="49" t="s">
        <v>676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4" spans="1:16" ht="12.75">
      <c r="A4" s="78" t="s">
        <v>1</v>
      </c>
      <c r="B4" s="6" t="s">
        <v>2</v>
      </c>
      <c r="C4" s="6" t="s">
        <v>3</v>
      </c>
      <c r="D4" s="78" t="s">
        <v>4</v>
      </c>
      <c r="E4" s="78" t="s">
        <v>5</v>
      </c>
      <c r="F4" s="6" t="s">
        <v>663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53</v>
      </c>
      <c r="L4" s="6" t="s">
        <v>29</v>
      </c>
      <c r="M4" s="6" t="s">
        <v>30</v>
      </c>
      <c r="N4" s="6" t="s">
        <v>14</v>
      </c>
      <c r="O4" s="6" t="s">
        <v>15</v>
      </c>
      <c r="P4" s="6" t="s">
        <v>16</v>
      </c>
    </row>
    <row r="5" spans="1:16" ht="12.75">
      <c r="A5" s="78">
        <v>1</v>
      </c>
      <c r="B5" s="109" t="s">
        <v>677</v>
      </c>
      <c r="C5" s="109" t="s">
        <v>678</v>
      </c>
      <c r="D5" s="78" t="s">
        <v>267</v>
      </c>
      <c r="E5" s="78" t="s">
        <v>679</v>
      </c>
      <c r="F5" s="6" t="s">
        <v>668</v>
      </c>
      <c r="G5" s="83">
        <f>SUM(H5:J5)</f>
        <v>750</v>
      </c>
      <c r="H5" s="6">
        <v>750</v>
      </c>
      <c r="I5" s="6">
        <v>0</v>
      </c>
      <c r="J5" s="6">
        <v>0</v>
      </c>
      <c r="K5" s="251"/>
      <c r="L5" s="6"/>
      <c r="M5" s="85"/>
      <c r="N5" s="86"/>
      <c r="O5" s="86"/>
      <c r="P5" s="86"/>
    </row>
    <row r="6" spans="1:16" ht="12.75">
      <c r="A6" s="78">
        <v>2</v>
      </c>
      <c r="B6" s="81" t="s">
        <v>677</v>
      </c>
      <c r="C6" s="109" t="s">
        <v>678</v>
      </c>
      <c r="D6" s="78" t="s">
        <v>267</v>
      </c>
      <c r="E6" s="78" t="s">
        <v>680</v>
      </c>
      <c r="F6" s="6" t="s">
        <v>668</v>
      </c>
      <c r="G6" s="83">
        <f>SUM(H6:J6)</f>
        <v>310</v>
      </c>
      <c r="H6" s="78">
        <v>300</v>
      </c>
      <c r="I6" s="78">
        <v>10</v>
      </c>
      <c r="J6" s="6">
        <v>0</v>
      </c>
      <c r="K6" s="252"/>
      <c r="L6" s="6"/>
      <c r="M6" s="85"/>
      <c r="N6" s="86"/>
      <c r="O6" s="86"/>
      <c r="P6" s="86"/>
    </row>
    <row r="7" spans="1:16" ht="12.75">
      <c r="A7" s="78">
        <v>3</v>
      </c>
      <c r="B7" s="81" t="s">
        <v>677</v>
      </c>
      <c r="C7" s="109" t="s">
        <v>678</v>
      </c>
      <c r="D7" s="78" t="s">
        <v>267</v>
      </c>
      <c r="E7" s="78" t="s">
        <v>681</v>
      </c>
      <c r="F7" s="6" t="s">
        <v>668</v>
      </c>
      <c r="G7" s="83">
        <f>SUM(H7:J7)</f>
        <v>456</v>
      </c>
      <c r="H7" s="78">
        <v>450</v>
      </c>
      <c r="I7" s="78">
        <v>6</v>
      </c>
      <c r="J7" s="6">
        <v>0</v>
      </c>
      <c r="K7" s="252"/>
      <c r="L7" s="6"/>
      <c r="M7" s="85"/>
      <c r="N7" s="86"/>
      <c r="O7" s="86"/>
      <c r="P7" s="86"/>
    </row>
    <row r="8" spans="1:16" ht="12.75">
      <c r="A8" s="78">
        <v>4</v>
      </c>
      <c r="B8" s="81" t="s">
        <v>677</v>
      </c>
      <c r="C8" s="109" t="s">
        <v>678</v>
      </c>
      <c r="D8" s="78" t="s">
        <v>267</v>
      </c>
      <c r="E8" s="78" t="s">
        <v>682</v>
      </c>
      <c r="F8" s="6" t="s">
        <v>668</v>
      </c>
      <c r="G8" s="83">
        <f>SUM(H8:J8)</f>
        <v>100</v>
      </c>
      <c r="H8" s="78">
        <v>100</v>
      </c>
      <c r="I8" s="78">
        <v>0</v>
      </c>
      <c r="J8" s="6">
        <v>0</v>
      </c>
      <c r="K8" s="252"/>
      <c r="L8" s="6"/>
      <c r="M8" s="85"/>
      <c r="N8" s="86"/>
      <c r="O8" s="86"/>
      <c r="P8" s="86"/>
    </row>
    <row r="9" spans="1:16" ht="12.75">
      <c r="A9" s="92">
        <v>5</v>
      </c>
      <c r="B9" s="91" t="s">
        <v>683</v>
      </c>
      <c r="C9" s="91" t="s">
        <v>684</v>
      </c>
      <c r="D9" s="92" t="s">
        <v>267</v>
      </c>
      <c r="E9" s="92" t="s">
        <v>685</v>
      </c>
      <c r="F9" s="96" t="s">
        <v>686</v>
      </c>
      <c r="G9" s="95">
        <f>SUM(H9:J9)</f>
        <v>228</v>
      </c>
      <c r="H9" s="92">
        <v>160</v>
      </c>
      <c r="I9" s="92">
        <v>18</v>
      </c>
      <c r="J9" s="92">
        <v>50</v>
      </c>
      <c r="K9" s="239"/>
      <c r="L9" s="96"/>
      <c r="M9" s="97"/>
      <c r="N9" s="98"/>
      <c r="O9" s="98"/>
      <c r="P9" s="98"/>
    </row>
    <row r="10" spans="1:16" ht="12.75">
      <c r="A10" s="83" t="s">
        <v>344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99"/>
      <c r="O10" s="99"/>
      <c r="P10" s="99"/>
    </row>
    <row r="11" spans="1:16" ht="12.75">
      <c r="A11" s="83" t="s">
        <v>40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99"/>
      <c r="O11" s="99"/>
      <c r="P11" s="99"/>
    </row>
    <row r="12" ht="12.75">
      <c r="A12" s="2" t="s">
        <v>687</v>
      </c>
    </row>
  </sheetData>
  <sheetProtection selectLockedCells="1" selectUnlockedCells="1"/>
  <mergeCells count="5">
    <mergeCell ref="A1:M1"/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R19" sqref="R19"/>
    </sheetView>
  </sheetViews>
  <sheetFormatPr defaultColWidth="9.00390625" defaultRowHeight="12.75"/>
  <cols>
    <col min="1" max="1" width="6.375" style="1" customWidth="1"/>
    <col min="2" max="2" width="12.125" style="1" customWidth="1"/>
    <col min="3" max="3" width="11.75390625" style="1" customWidth="1"/>
    <col min="4" max="8" width="9.125" style="1" customWidth="1"/>
    <col min="9" max="9" width="11.125" style="1" customWidth="1"/>
    <col min="10" max="10" width="9.125" style="1" customWidth="1"/>
    <col min="11" max="11" width="10.75390625" style="1" customWidth="1"/>
    <col min="12" max="12" width="7.00390625" style="1" customWidth="1"/>
    <col min="13" max="13" width="9.125" style="1" customWidth="1"/>
    <col min="14" max="14" width="9.625" style="1" customWidth="1"/>
    <col min="15" max="15" width="9.25390625" style="1" customWidth="1"/>
    <col min="16" max="16" width="11.25390625" style="1" customWidth="1"/>
    <col min="17" max="16384" width="9.125" style="1" customWidth="1"/>
  </cols>
  <sheetData>
    <row r="1" spans="1:13" ht="12.75">
      <c r="A1" s="49" t="s">
        <v>688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6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2.75">
      <c r="A4" s="78" t="s">
        <v>1</v>
      </c>
      <c r="B4" s="6" t="s">
        <v>2</v>
      </c>
      <c r="C4" s="6" t="s">
        <v>3</v>
      </c>
      <c r="D4" s="78" t="s">
        <v>4</v>
      </c>
      <c r="E4" s="78" t="s">
        <v>5</v>
      </c>
      <c r="F4" s="6" t="s">
        <v>6</v>
      </c>
      <c r="G4" s="6" t="s">
        <v>7</v>
      </c>
      <c r="H4" s="6" t="s">
        <v>689</v>
      </c>
      <c r="I4" s="6" t="s">
        <v>690</v>
      </c>
      <c r="J4" s="6" t="s">
        <v>10</v>
      </c>
      <c r="K4" s="6" t="s">
        <v>11</v>
      </c>
      <c r="L4" s="6" t="s">
        <v>29</v>
      </c>
      <c r="M4" s="6" t="s">
        <v>30</v>
      </c>
      <c r="N4" s="6" t="s">
        <v>14</v>
      </c>
      <c r="O4" s="6" t="s">
        <v>15</v>
      </c>
      <c r="P4" s="6" t="s">
        <v>16</v>
      </c>
    </row>
    <row r="5" spans="1:16" ht="12.75">
      <c r="A5" s="78">
        <v>1</v>
      </c>
      <c r="B5" s="81" t="s">
        <v>691</v>
      </c>
      <c r="C5" s="109" t="s">
        <v>692</v>
      </c>
      <c r="D5" s="78" t="s">
        <v>693</v>
      </c>
      <c r="E5" s="78" t="s">
        <v>694</v>
      </c>
      <c r="F5" s="6" t="s">
        <v>695</v>
      </c>
      <c r="G5" s="180">
        <f>SUM(H5:J5)</f>
        <v>5</v>
      </c>
      <c r="H5" s="6">
        <v>5</v>
      </c>
      <c r="I5" s="6">
        <v>0</v>
      </c>
      <c r="J5" s="6">
        <v>0</v>
      </c>
      <c r="K5" s="86"/>
      <c r="L5" s="165"/>
      <c r="M5" s="85"/>
      <c r="N5" s="86"/>
      <c r="O5" s="86"/>
      <c r="P5" s="86"/>
    </row>
    <row r="6" spans="1:16" ht="12.75">
      <c r="A6" s="78">
        <v>2</v>
      </c>
      <c r="B6" s="81" t="s">
        <v>696</v>
      </c>
      <c r="C6" s="109" t="s">
        <v>697</v>
      </c>
      <c r="D6" s="78" t="s">
        <v>698</v>
      </c>
      <c r="E6" s="78" t="s">
        <v>586</v>
      </c>
      <c r="F6" s="6" t="s">
        <v>84</v>
      </c>
      <c r="G6" s="180">
        <f aca="true" t="shared" si="0" ref="G6:G66">SUM(H6:J6)</f>
        <v>25</v>
      </c>
      <c r="H6" s="6">
        <v>25</v>
      </c>
      <c r="I6" s="6">
        <v>0</v>
      </c>
      <c r="J6" s="6">
        <v>0</v>
      </c>
      <c r="K6" s="86"/>
      <c r="L6" s="165"/>
      <c r="M6" s="85"/>
      <c r="N6" s="86"/>
      <c r="O6" s="86"/>
      <c r="P6" s="86"/>
    </row>
    <row r="7" spans="1:16" ht="12.75">
      <c r="A7" s="78">
        <v>3</v>
      </c>
      <c r="B7" s="81" t="s">
        <v>699</v>
      </c>
      <c r="C7" s="109" t="s">
        <v>699</v>
      </c>
      <c r="D7" s="78" t="s">
        <v>693</v>
      </c>
      <c r="E7" s="78" t="s">
        <v>700</v>
      </c>
      <c r="F7" s="6" t="s">
        <v>84</v>
      </c>
      <c r="G7" s="180">
        <f t="shared" si="0"/>
        <v>76</v>
      </c>
      <c r="H7" s="6">
        <v>40</v>
      </c>
      <c r="I7" s="6">
        <v>26</v>
      </c>
      <c r="J7" s="6">
        <v>10</v>
      </c>
      <c r="K7" s="86"/>
      <c r="L7" s="165"/>
      <c r="M7" s="85"/>
      <c r="N7" s="86"/>
      <c r="O7" s="86"/>
      <c r="P7" s="86"/>
    </row>
    <row r="8" spans="1:16" ht="12.75">
      <c r="A8" s="78">
        <v>4</v>
      </c>
      <c r="B8" s="81" t="s">
        <v>699</v>
      </c>
      <c r="C8" s="109" t="s">
        <v>699</v>
      </c>
      <c r="D8" s="78" t="s">
        <v>693</v>
      </c>
      <c r="E8" s="78" t="s">
        <v>149</v>
      </c>
      <c r="F8" s="6" t="s">
        <v>84</v>
      </c>
      <c r="G8" s="180">
        <f t="shared" si="0"/>
        <v>5</v>
      </c>
      <c r="H8" s="6">
        <v>5</v>
      </c>
      <c r="I8" s="6">
        <v>0</v>
      </c>
      <c r="J8" s="6">
        <v>0</v>
      </c>
      <c r="K8" s="86"/>
      <c r="L8" s="165"/>
      <c r="M8" s="85"/>
      <c r="N8" s="86"/>
      <c r="O8" s="86"/>
      <c r="P8" s="86"/>
    </row>
    <row r="9" spans="1:16" ht="12.75">
      <c r="A9" s="78">
        <v>5</v>
      </c>
      <c r="B9" s="81" t="s">
        <v>699</v>
      </c>
      <c r="C9" s="109" t="s">
        <v>699</v>
      </c>
      <c r="D9" s="78" t="s">
        <v>693</v>
      </c>
      <c r="E9" s="78" t="s">
        <v>73</v>
      </c>
      <c r="F9" s="6" t="s">
        <v>84</v>
      </c>
      <c r="G9" s="180">
        <f t="shared" si="0"/>
        <v>106</v>
      </c>
      <c r="H9" s="6">
        <v>60</v>
      </c>
      <c r="I9" s="6">
        <v>26</v>
      </c>
      <c r="J9" s="6">
        <v>20</v>
      </c>
      <c r="K9" s="86"/>
      <c r="L9" s="165"/>
      <c r="M9" s="85"/>
      <c r="N9" s="86"/>
      <c r="O9" s="86"/>
      <c r="P9" s="86"/>
    </row>
    <row r="10" spans="1:16" ht="12.75">
      <c r="A10" s="78">
        <v>6</v>
      </c>
      <c r="B10" s="81" t="s">
        <v>699</v>
      </c>
      <c r="C10" s="109" t="s">
        <v>699</v>
      </c>
      <c r="D10" s="78" t="s">
        <v>693</v>
      </c>
      <c r="E10" s="78" t="s">
        <v>170</v>
      </c>
      <c r="F10" s="6" t="s">
        <v>84</v>
      </c>
      <c r="G10" s="180">
        <f t="shared" si="0"/>
        <v>31</v>
      </c>
      <c r="H10" s="6">
        <v>12</v>
      </c>
      <c r="I10" s="6">
        <v>10</v>
      </c>
      <c r="J10" s="6">
        <v>9</v>
      </c>
      <c r="K10" s="86"/>
      <c r="L10" s="165"/>
      <c r="M10" s="85"/>
      <c r="N10" s="86"/>
      <c r="O10" s="86"/>
      <c r="P10" s="86"/>
    </row>
    <row r="11" spans="1:16" ht="12.75">
      <c r="A11" s="78">
        <v>7</v>
      </c>
      <c r="B11" s="81" t="s">
        <v>699</v>
      </c>
      <c r="C11" s="109" t="s">
        <v>699</v>
      </c>
      <c r="D11" s="78" t="s">
        <v>141</v>
      </c>
      <c r="E11" s="78" t="s">
        <v>170</v>
      </c>
      <c r="F11" s="6" t="s">
        <v>118</v>
      </c>
      <c r="G11" s="180">
        <f t="shared" si="0"/>
        <v>2850</v>
      </c>
      <c r="H11" s="6">
        <v>2100</v>
      </c>
      <c r="I11" s="6">
        <v>500</v>
      </c>
      <c r="J11" s="6">
        <v>250</v>
      </c>
      <c r="K11" s="86"/>
      <c r="L11" s="165"/>
      <c r="M11" s="85"/>
      <c r="N11" s="86"/>
      <c r="O11" s="86"/>
      <c r="P11" s="86"/>
    </row>
    <row r="12" spans="1:16" ht="12.75">
      <c r="A12" s="78">
        <v>8</v>
      </c>
      <c r="B12" s="81" t="s">
        <v>701</v>
      </c>
      <c r="C12" s="109" t="s">
        <v>702</v>
      </c>
      <c r="D12" s="78" t="s">
        <v>19</v>
      </c>
      <c r="E12" s="78" t="s">
        <v>703</v>
      </c>
      <c r="F12" s="6" t="s">
        <v>704</v>
      </c>
      <c r="G12" s="180">
        <f t="shared" si="0"/>
        <v>12</v>
      </c>
      <c r="H12" s="6">
        <v>5</v>
      </c>
      <c r="I12" s="6">
        <v>7</v>
      </c>
      <c r="J12" s="6">
        <v>0</v>
      </c>
      <c r="K12" s="86"/>
      <c r="L12" s="165"/>
      <c r="M12" s="85"/>
      <c r="N12" s="86"/>
      <c r="O12" s="86"/>
      <c r="P12" s="86"/>
    </row>
    <row r="13" spans="1:16" ht="12.75">
      <c r="A13" s="78">
        <v>9</v>
      </c>
      <c r="B13" s="81" t="s">
        <v>705</v>
      </c>
      <c r="C13" s="109" t="s">
        <v>706</v>
      </c>
      <c r="D13" s="78" t="s">
        <v>19</v>
      </c>
      <c r="E13" s="78" t="s">
        <v>707</v>
      </c>
      <c r="F13" s="6" t="s">
        <v>115</v>
      </c>
      <c r="G13" s="180">
        <f t="shared" si="0"/>
        <v>59</v>
      </c>
      <c r="H13" s="6">
        <v>35</v>
      </c>
      <c r="I13" s="6">
        <v>20</v>
      </c>
      <c r="J13" s="6">
        <v>4</v>
      </c>
      <c r="K13" s="86"/>
      <c r="L13" s="165"/>
      <c r="M13" s="85"/>
      <c r="N13" s="86"/>
      <c r="O13" s="86"/>
      <c r="P13" s="86"/>
    </row>
    <row r="14" spans="1:16" ht="12.75">
      <c r="A14" s="78">
        <v>10</v>
      </c>
      <c r="B14" s="81" t="s">
        <v>708</v>
      </c>
      <c r="C14" s="87" t="s">
        <v>709</v>
      </c>
      <c r="D14" s="14" t="s">
        <v>710</v>
      </c>
      <c r="E14" s="106" t="s">
        <v>711</v>
      </c>
      <c r="F14" s="106" t="s">
        <v>712</v>
      </c>
      <c r="G14" s="180">
        <f t="shared" si="0"/>
        <v>5</v>
      </c>
      <c r="H14" s="14">
        <v>5</v>
      </c>
      <c r="I14" s="14">
        <v>0</v>
      </c>
      <c r="J14" s="14">
        <v>0</v>
      </c>
      <c r="K14" s="107"/>
      <c r="L14" s="165"/>
      <c r="M14" s="85"/>
      <c r="N14" s="86"/>
      <c r="O14" s="86"/>
      <c r="P14" s="86"/>
    </row>
    <row r="15" spans="1:16" ht="12.75">
      <c r="A15" s="78">
        <v>11</v>
      </c>
      <c r="B15" s="81" t="s">
        <v>713</v>
      </c>
      <c r="C15" s="87" t="s">
        <v>714</v>
      </c>
      <c r="D15" s="14" t="s">
        <v>141</v>
      </c>
      <c r="E15" s="106" t="s">
        <v>715</v>
      </c>
      <c r="F15" s="106" t="s">
        <v>142</v>
      </c>
      <c r="G15" s="180">
        <f t="shared" si="0"/>
        <v>6</v>
      </c>
      <c r="H15" s="14">
        <v>6</v>
      </c>
      <c r="I15" s="14">
        <v>0</v>
      </c>
      <c r="J15" s="14">
        <v>0</v>
      </c>
      <c r="K15" s="107"/>
      <c r="L15" s="165"/>
      <c r="M15" s="85"/>
      <c r="N15" s="86"/>
      <c r="O15" s="86"/>
      <c r="P15" s="86"/>
    </row>
    <row r="16" spans="1:16" ht="12.75">
      <c r="A16" s="78">
        <v>12</v>
      </c>
      <c r="B16" s="81" t="s">
        <v>716</v>
      </c>
      <c r="C16" s="87" t="s">
        <v>717</v>
      </c>
      <c r="D16" s="14" t="s">
        <v>141</v>
      </c>
      <c r="E16" s="106" t="s">
        <v>718</v>
      </c>
      <c r="F16" s="106" t="s">
        <v>142</v>
      </c>
      <c r="G16" s="180">
        <f t="shared" si="0"/>
        <v>4</v>
      </c>
      <c r="H16" s="14">
        <v>4</v>
      </c>
      <c r="I16" s="14">
        <v>0</v>
      </c>
      <c r="J16" s="14">
        <v>0</v>
      </c>
      <c r="K16" s="107"/>
      <c r="L16" s="165"/>
      <c r="M16" s="85"/>
      <c r="N16" s="86"/>
      <c r="O16" s="86"/>
      <c r="P16" s="86"/>
    </row>
    <row r="17" spans="1:16" ht="12.75">
      <c r="A17" s="78">
        <v>13</v>
      </c>
      <c r="B17" s="81" t="s">
        <v>719</v>
      </c>
      <c r="C17" s="87" t="s">
        <v>720</v>
      </c>
      <c r="D17" s="14" t="s">
        <v>98</v>
      </c>
      <c r="E17" s="106" t="s">
        <v>69</v>
      </c>
      <c r="F17" s="106" t="s">
        <v>100</v>
      </c>
      <c r="G17" s="180">
        <f t="shared" si="0"/>
        <v>461</v>
      </c>
      <c r="H17" s="14">
        <v>340</v>
      </c>
      <c r="I17" s="14">
        <v>106</v>
      </c>
      <c r="J17" s="14">
        <v>15</v>
      </c>
      <c r="K17" s="107"/>
      <c r="L17" s="165"/>
      <c r="M17" s="85"/>
      <c r="N17" s="86"/>
      <c r="O17" s="86"/>
      <c r="P17" s="86"/>
    </row>
    <row r="18" spans="1:16" ht="12.75">
      <c r="A18" s="78">
        <v>14</v>
      </c>
      <c r="B18" s="81" t="s">
        <v>721</v>
      </c>
      <c r="C18" s="87" t="s">
        <v>722</v>
      </c>
      <c r="D18" s="14" t="s">
        <v>141</v>
      </c>
      <c r="E18" s="106" t="s">
        <v>723</v>
      </c>
      <c r="F18" s="106" t="s">
        <v>214</v>
      </c>
      <c r="G18" s="180">
        <f t="shared" si="0"/>
        <v>10</v>
      </c>
      <c r="H18" s="14">
        <v>10</v>
      </c>
      <c r="I18" s="14">
        <v>0</v>
      </c>
      <c r="J18" s="14">
        <v>0</v>
      </c>
      <c r="K18" s="107"/>
      <c r="L18" s="165"/>
      <c r="M18" s="85"/>
      <c r="N18" s="86"/>
      <c r="O18" s="86"/>
      <c r="P18" s="86"/>
    </row>
    <row r="19" spans="1:16" ht="12.75">
      <c r="A19" s="78">
        <v>15</v>
      </c>
      <c r="B19" s="81" t="s">
        <v>724</v>
      </c>
      <c r="C19" s="87" t="s">
        <v>725</v>
      </c>
      <c r="D19" s="14" t="s">
        <v>141</v>
      </c>
      <c r="E19" s="106" t="s">
        <v>73</v>
      </c>
      <c r="F19" s="106" t="s">
        <v>89</v>
      </c>
      <c r="G19" s="180">
        <f t="shared" si="0"/>
        <v>4</v>
      </c>
      <c r="H19" s="14">
        <v>4</v>
      </c>
      <c r="I19" s="14">
        <v>0</v>
      </c>
      <c r="J19" s="14">
        <v>0</v>
      </c>
      <c r="K19" s="107"/>
      <c r="L19" s="165"/>
      <c r="M19" s="85"/>
      <c r="N19" s="86"/>
      <c r="O19" s="86"/>
      <c r="P19" s="86"/>
    </row>
    <row r="20" spans="1:16" ht="12.75">
      <c r="A20" s="78">
        <v>16</v>
      </c>
      <c r="B20" s="81" t="s">
        <v>726</v>
      </c>
      <c r="C20" s="87" t="s">
        <v>726</v>
      </c>
      <c r="D20" s="14" t="s">
        <v>710</v>
      </c>
      <c r="E20" s="106" t="s">
        <v>727</v>
      </c>
      <c r="F20" s="106" t="s">
        <v>712</v>
      </c>
      <c r="G20" s="180">
        <f t="shared" si="0"/>
        <v>25</v>
      </c>
      <c r="H20" s="14">
        <v>25</v>
      </c>
      <c r="I20" s="14">
        <v>0</v>
      </c>
      <c r="J20" s="14">
        <v>0</v>
      </c>
      <c r="K20" s="107"/>
      <c r="L20" s="165"/>
      <c r="M20" s="85"/>
      <c r="N20" s="86"/>
      <c r="O20" s="86"/>
      <c r="P20" s="86"/>
    </row>
    <row r="21" spans="1:16" ht="12.75">
      <c r="A21" s="78">
        <v>17</v>
      </c>
      <c r="B21" s="81" t="s">
        <v>726</v>
      </c>
      <c r="C21" s="87" t="s">
        <v>726</v>
      </c>
      <c r="D21" s="14" t="s">
        <v>464</v>
      </c>
      <c r="E21" s="106" t="s">
        <v>728</v>
      </c>
      <c r="F21" s="106" t="s">
        <v>712</v>
      </c>
      <c r="G21" s="180">
        <f t="shared" si="0"/>
        <v>50</v>
      </c>
      <c r="H21" s="14">
        <v>50</v>
      </c>
      <c r="I21" s="14">
        <v>0</v>
      </c>
      <c r="J21" s="14">
        <v>0</v>
      </c>
      <c r="K21" s="107"/>
      <c r="L21" s="165"/>
      <c r="M21" s="85"/>
      <c r="N21" s="86"/>
      <c r="O21" s="86"/>
      <c r="P21" s="86"/>
    </row>
    <row r="22" spans="1:16" ht="12.75">
      <c r="A22" s="78">
        <v>18</v>
      </c>
      <c r="B22" s="81" t="s">
        <v>729</v>
      </c>
      <c r="C22" s="87" t="s">
        <v>729</v>
      </c>
      <c r="D22" s="14" t="s">
        <v>19</v>
      </c>
      <c r="E22" s="106" t="s">
        <v>730</v>
      </c>
      <c r="F22" s="106" t="s">
        <v>731</v>
      </c>
      <c r="G22" s="180">
        <f t="shared" si="0"/>
        <v>5</v>
      </c>
      <c r="H22" s="14">
        <v>5</v>
      </c>
      <c r="I22" s="14">
        <v>0</v>
      </c>
      <c r="J22" s="14">
        <v>0</v>
      </c>
      <c r="K22" s="107"/>
      <c r="L22" s="165"/>
      <c r="M22" s="85"/>
      <c r="N22" s="86"/>
      <c r="O22" s="86"/>
      <c r="P22" s="86"/>
    </row>
    <row r="23" spans="1:16" ht="12.75">
      <c r="A23" s="78">
        <v>19</v>
      </c>
      <c r="B23" s="81" t="s">
        <v>732</v>
      </c>
      <c r="C23" s="87" t="s">
        <v>733</v>
      </c>
      <c r="D23" s="14" t="s">
        <v>141</v>
      </c>
      <c r="E23" s="106" t="s">
        <v>723</v>
      </c>
      <c r="F23" s="106" t="s">
        <v>148</v>
      </c>
      <c r="G23" s="180">
        <f t="shared" si="0"/>
        <v>15</v>
      </c>
      <c r="H23" s="14">
        <v>9</v>
      </c>
      <c r="I23" s="14">
        <v>6</v>
      </c>
      <c r="J23" s="14">
        <v>0</v>
      </c>
      <c r="K23" s="107"/>
      <c r="L23" s="165"/>
      <c r="M23" s="85"/>
      <c r="N23" s="86"/>
      <c r="O23" s="86"/>
      <c r="P23" s="86"/>
    </row>
    <row r="24" spans="1:16" ht="12.75">
      <c r="A24" s="78">
        <v>20</v>
      </c>
      <c r="B24" s="81" t="s">
        <v>734</v>
      </c>
      <c r="C24" s="87" t="s">
        <v>735</v>
      </c>
      <c r="D24" s="14" t="s">
        <v>141</v>
      </c>
      <c r="E24" s="106" t="s">
        <v>736</v>
      </c>
      <c r="F24" s="106" t="s">
        <v>737</v>
      </c>
      <c r="G24" s="180">
        <f t="shared" si="0"/>
        <v>493</v>
      </c>
      <c r="H24" s="14">
        <v>330</v>
      </c>
      <c r="I24" s="14">
        <v>50</v>
      </c>
      <c r="J24" s="14">
        <v>113</v>
      </c>
      <c r="K24" s="107"/>
      <c r="L24" s="165"/>
      <c r="M24" s="85"/>
      <c r="N24" s="86"/>
      <c r="O24" s="86"/>
      <c r="P24" s="86"/>
    </row>
    <row r="25" spans="1:16" ht="12.75">
      <c r="A25" s="78">
        <v>21</v>
      </c>
      <c r="B25" s="81" t="s">
        <v>734</v>
      </c>
      <c r="C25" s="87" t="s">
        <v>735</v>
      </c>
      <c r="D25" s="6" t="s">
        <v>141</v>
      </c>
      <c r="E25" s="82" t="s">
        <v>738</v>
      </c>
      <c r="F25" s="82" t="s">
        <v>214</v>
      </c>
      <c r="G25" s="180">
        <f t="shared" si="0"/>
        <v>175</v>
      </c>
      <c r="H25" s="78">
        <v>100</v>
      </c>
      <c r="I25" s="78">
        <v>15</v>
      </c>
      <c r="J25" s="78">
        <v>60</v>
      </c>
      <c r="K25" s="107"/>
      <c r="L25" s="165"/>
      <c r="M25" s="85"/>
      <c r="N25" s="86"/>
      <c r="O25" s="86"/>
      <c r="P25" s="86"/>
    </row>
    <row r="26" spans="1:16" ht="12.75">
      <c r="A26" s="78">
        <v>22</v>
      </c>
      <c r="B26" s="81" t="s">
        <v>739</v>
      </c>
      <c r="C26" s="81" t="s">
        <v>740</v>
      </c>
      <c r="D26" s="6" t="s">
        <v>141</v>
      </c>
      <c r="E26" s="82" t="s">
        <v>741</v>
      </c>
      <c r="F26" s="82" t="s">
        <v>214</v>
      </c>
      <c r="G26" s="180">
        <f t="shared" si="0"/>
        <v>390</v>
      </c>
      <c r="H26" s="78">
        <v>250</v>
      </c>
      <c r="I26" s="78">
        <v>20</v>
      </c>
      <c r="J26" s="78">
        <v>120</v>
      </c>
      <c r="K26" s="107"/>
      <c r="L26" s="165"/>
      <c r="M26" s="85"/>
      <c r="N26" s="86"/>
      <c r="O26" s="86"/>
      <c r="P26" s="86"/>
    </row>
    <row r="27" spans="1:16" ht="12.75">
      <c r="A27" s="78">
        <v>23</v>
      </c>
      <c r="B27" s="81" t="s">
        <v>739</v>
      </c>
      <c r="C27" s="81" t="s">
        <v>740</v>
      </c>
      <c r="D27" s="6" t="s">
        <v>141</v>
      </c>
      <c r="E27" s="82" t="s">
        <v>742</v>
      </c>
      <c r="F27" s="82" t="s">
        <v>214</v>
      </c>
      <c r="G27" s="180">
        <f t="shared" si="0"/>
        <v>21</v>
      </c>
      <c r="H27" s="78">
        <v>15</v>
      </c>
      <c r="I27" s="78">
        <v>6</v>
      </c>
      <c r="J27" s="78">
        <v>0</v>
      </c>
      <c r="K27" s="107"/>
      <c r="L27" s="165"/>
      <c r="M27" s="85"/>
      <c r="N27" s="86"/>
      <c r="O27" s="86"/>
      <c r="P27" s="86"/>
    </row>
    <row r="28" spans="1:16" ht="12.75">
      <c r="A28" s="78">
        <v>24</v>
      </c>
      <c r="B28" s="81" t="s">
        <v>739</v>
      </c>
      <c r="C28" s="81" t="s">
        <v>740</v>
      </c>
      <c r="D28" s="6" t="s">
        <v>141</v>
      </c>
      <c r="E28" s="82" t="s">
        <v>743</v>
      </c>
      <c r="F28" s="82" t="s">
        <v>214</v>
      </c>
      <c r="G28" s="180">
        <f t="shared" si="0"/>
        <v>13</v>
      </c>
      <c r="H28" s="78">
        <v>10</v>
      </c>
      <c r="I28" s="78">
        <v>3</v>
      </c>
      <c r="J28" s="78">
        <v>0</v>
      </c>
      <c r="K28" s="107"/>
      <c r="L28" s="165"/>
      <c r="M28" s="85"/>
      <c r="N28" s="86"/>
      <c r="O28" s="86"/>
      <c r="P28" s="86"/>
    </row>
    <row r="29" spans="1:16" ht="12.75">
      <c r="A29" s="78">
        <v>25</v>
      </c>
      <c r="B29" s="81" t="s">
        <v>744</v>
      </c>
      <c r="C29" s="81" t="s">
        <v>745</v>
      </c>
      <c r="D29" s="6" t="s">
        <v>19</v>
      </c>
      <c r="E29" s="82" t="s">
        <v>746</v>
      </c>
      <c r="F29" s="82" t="s">
        <v>186</v>
      </c>
      <c r="G29" s="180">
        <f t="shared" si="0"/>
        <v>10</v>
      </c>
      <c r="H29" s="78">
        <v>4</v>
      </c>
      <c r="I29" s="78">
        <v>4</v>
      </c>
      <c r="J29" s="78">
        <v>2</v>
      </c>
      <c r="K29" s="107"/>
      <c r="L29" s="165"/>
      <c r="M29" s="85"/>
      <c r="N29" s="86"/>
      <c r="O29" s="86"/>
      <c r="P29" s="86"/>
    </row>
    <row r="30" spans="1:16" ht="12.75">
      <c r="A30" s="78">
        <v>26</v>
      </c>
      <c r="B30" s="81" t="s">
        <v>744</v>
      </c>
      <c r="C30" s="81" t="s">
        <v>745</v>
      </c>
      <c r="D30" s="6" t="s">
        <v>19</v>
      </c>
      <c r="E30" s="82" t="s">
        <v>747</v>
      </c>
      <c r="F30" s="82" t="s">
        <v>186</v>
      </c>
      <c r="G30" s="180">
        <f t="shared" si="0"/>
        <v>2</v>
      </c>
      <c r="H30" s="78">
        <v>2</v>
      </c>
      <c r="I30" s="78">
        <v>0</v>
      </c>
      <c r="J30" s="78">
        <v>0</v>
      </c>
      <c r="K30" s="107"/>
      <c r="L30" s="165"/>
      <c r="M30" s="85"/>
      <c r="N30" s="86"/>
      <c r="O30" s="86"/>
      <c r="P30" s="86"/>
    </row>
    <row r="31" spans="1:16" ht="12.75">
      <c r="A31" s="78">
        <v>27</v>
      </c>
      <c r="B31" s="81" t="s">
        <v>130</v>
      </c>
      <c r="C31" s="81" t="s">
        <v>748</v>
      </c>
      <c r="D31" s="6" t="s">
        <v>749</v>
      </c>
      <c r="E31" s="82" t="s">
        <v>750</v>
      </c>
      <c r="F31" s="82" t="s">
        <v>751</v>
      </c>
      <c r="G31" s="180">
        <f t="shared" si="0"/>
        <v>10</v>
      </c>
      <c r="H31" s="78">
        <v>10</v>
      </c>
      <c r="I31" s="78">
        <v>0</v>
      </c>
      <c r="J31" s="78">
        <v>0</v>
      </c>
      <c r="K31" s="107"/>
      <c r="L31" s="165"/>
      <c r="M31" s="85"/>
      <c r="N31" s="86"/>
      <c r="O31" s="86"/>
      <c r="P31" s="86"/>
    </row>
    <row r="32" spans="1:16" ht="12.75">
      <c r="A32" s="78">
        <v>28</v>
      </c>
      <c r="B32" s="81" t="s">
        <v>130</v>
      </c>
      <c r="C32" s="81" t="s">
        <v>748</v>
      </c>
      <c r="D32" s="6" t="s">
        <v>749</v>
      </c>
      <c r="E32" s="82" t="s">
        <v>116</v>
      </c>
      <c r="F32" s="82" t="s">
        <v>751</v>
      </c>
      <c r="G32" s="180">
        <f t="shared" si="0"/>
        <v>17</v>
      </c>
      <c r="H32" s="78">
        <v>10</v>
      </c>
      <c r="I32" s="78">
        <v>4</v>
      </c>
      <c r="J32" s="78">
        <v>3</v>
      </c>
      <c r="K32" s="107"/>
      <c r="L32" s="165"/>
      <c r="M32" s="85"/>
      <c r="N32" s="86"/>
      <c r="O32" s="86"/>
      <c r="P32" s="86"/>
    </row>
    <row r="33" spans="1:16" ht="12.75">
      <c r="A33" s="78">
        <v>29</v>
      </c>
      <c r="B33" s="81" t="s">
        <v>752</v>
      </c>
      <c r="C33" s="81" t="s">
        <v>753</v>
      </c>
      <c r="D33" s="6" t="s">
        <v>754</v>
      </c>
      <c r="E33" s="253">
        <v>0.1</v>
      </c>
      <c r="F33" s="82" t="s">
        <v>755</v>
      </c>
      <c r="G33" s="180">
        <f t="shared" si="0"/>
        <v>370</v>
      </c>
      <c r="H33" s="78">
        <v>320</v>
      </c>
      <c r="I33" s="78">
        <v>10</v>
      </c>
      <c r="J33" s="78">
        <v>40</v>
      </c>
      <c r="K33" s="107"/>
      <c r="L33" s="165"/>
      <c r="M33" s="85"/>
      <c r="N33" s="86"/>
      <c r="O33" s="86"/>
      <c r="P33" s="86"/>
    </row>
    <row r="34" spans="1:16" ht="12.75">
      <c r="A34" s="78">
        <v>30</v>
      </c>
      <c r="B34" s="81" t="s">
        <v>756</v>
      </c>
      <c r="C34" s="81" t="s">
        <v>757</v>
      </c>
      <c r="D34" s="6" t="s">
        <v>754</v>
      </c>
      <c r="E34" s="82" t="s">
        <v>602</v>
      </c>
      <c r="F34" s="82" t="s">
        <v>553</v>
      </c>
      <c r="G34" s="180">
        <f t="shared" si="0"/>
        <v>335</v>
      </c>
      <c r="H34" s="78">
        <v>330</v>
      </c>
      <c r="I34" s="78">
        <v>0</v>
      </c>
      <c r="J34" s="78">
        <v>5</v>
      </c>
      <c r="K34" s="107"/>
      <c r="L34" s="165"/>
      <c r="M34" s="85"/>
      <c r="N34" s="86"/>
      <c r="O34" s="86"/>
      <c r="P34" s="86"/>
    </row>
    <row r="35" spans="1:16" ht="12.75">
      <c r="A35" s="78">
        <v>31</v>
      </c>
      <c r="B35" s="81" t="s">
        <v>758</v>
      </c>
      <c r="C35" s="81" t="s">
        <v>759</v>
      </c>
      <c r="D35" s="6" t="s">
        <v>19</v>
      </c>
      <c r="E35" s="82" t="s">
        <v>83</v>
      </c>
      <c r="F35" s="82" t="s">
        <v>115</v>
      </c>
      <c r="G35" s="180">
        <f t="shared" si="0"/>
        <v>5</v>
      </c>
      <c r="H35" s="78">
        <v>5</v>
      </c>
      <c r="I35" s="78">
        <v>0</v>
      </c>
      <c r="J35" s="78">
        <v>0</v>
      </c>
      <c r="K35" s="107"/>
      <c r="L35" s="165"/>
      <c r="M35" s="85"/>
      <c r="N35" s="86"/>
      <c r="O35" s="86"/>
      <c r="P35" s="86"/>
    </row>
    <row r="36" spans="1:16" ht="12.75">
      <c r="A36" s="78">
        <v>32</v>
      </c>
      <c r="B36" s="81" t="s">
        <v>760</v>
      </c>
      <c r="C36" s="81" t="s">
        <v>761</v>
      </c>
      <c r="D36" s="6" t="s">
        <v>141</v>
      </c>
      <c r="E36" s="82" t="s">
        <v>762</v>
      </c>
      <c r="F36" s="82" t="s">
        <v>763</v>
      </c>
      <c r="G36" s="180">
        <f t="shared" si="0"/>
        <v>23</v>
      </c>
      <c r="H36" s="78">
        <v>18</v>
      </c>
      <c r="I36" s="78">
        <v>0</v>
      </c>
      <c r="J36" s="78">
        <v>5</v>
      </c>
      <c r="K36" s="107"/>
      <c r="L36" s="165"/>
      <c r="M36" s="85"/>
      <c r="N36" s="86"/>
      <c r="O36" s="86"/>
      <c r="P36" s="86"/>
    </row>
    <row r="37" spans="1:16" ht="12.75">
      <c r="A37" s="78">
        <v>33</v>
      </c>
      <c r="B37" s="81" t="s">
        <v>760</v>
      </c>
      <c r="C37" s="81" t="s">
        <v>764</v>
      </c>
      <c r="D37" s="6" t="s">
        <v>141</v>
      </c>
      <c r="E37" s="82" t="s">
        <v>170</v>
      </c>
      <c r="F37" s="82" t="s">
        <v>765</v>
      </c>
      <c r="G37" s="180">
        <f t="shared" si="0"/>
        <v>21</v>
      </c>
      <c r="H37" s="78">
        <v>10</v>
      </c>
      <c r="I37" s="78">
        <v>10</v>
      </c>
      <c r="J37" s="78">
        <v>1</v>
      </c>
      <c r="K37" s="107"/>
      <c r="L37" s="165"/>
      <c r="M37" s="85"/>
      <c r="N37" s="86"/>
      <c r="O37" s="86"/>
      <c r="P37" s="86"/>
    </row>
    <row r="38" spans="1:16" ht="12.75">
      <c r="A38" s="78">
        <v>34</v>
      </c>
      <c r="B38" s="81" t="s">
        <v>766</v>
      </c>
      <c r="C38" s="81" t="s">
        <v>767</v>
      </c>
      <c r="D38" s="6" t="s">
        <v>19</v>
      </c>
      <c r="E38" s="82" t="s">
        <v>768</v>
      </c>
      <c r="F38" s="82" t="s">
        <v>704</v>
      </c>
      <c r="G38" s="180">
        <f t="shared" si="0"/>
        <v>600</v>
      </c>
      <c r="H38" s="78">
        <v>600</v>
      </c>
      <c r="I38" s="78">
        <v>0</v>
      </c>
      <c r="J38" s="78">
        <v>0</v>
      </c>
      <c r="K38" s="107"/>
      <c r="L38" s="165"/>
      <c r="M38" s="85"/>
      <c r="N38" s="86"/>
      <c r="O38" s="86"/>
      <c r="P38" s="86"/>
    </row>
    <row r="39" spans="1:16" ht="12.75">
      <c r="A39" s="78">
        <v>35</v>
      </c>
      <c r="B39" s="81" t="s">
        <v>769</v>
      </c>
      <c r="C39" s="81" t="s">
        <v>770</v>
      </c>
      <c r="D39" s="6" t="s">
        <v>141</v>
      </c>
      <c r="E39" s="82" t="s">
        <v>718</v>
      </c>
      <c r="F39" s="82" t="s">
        <v>771</v>
      </c>
      <c r="G39" s="180">
        <f t="shared" si="0"/>
        <v>10</v>
      </c>
      <c r="H39" s="78">
        <v>10</v>
      </c>
      <c r="I39" s="78">
        <v>0</v>
      </c>
      <c r="J39" s="78">
        <v>0</v>
      </c>
      <c r="K39" s="107"/>
      <c r="L39" s="165"/>
      <c r="M39" s="85"/>
      <c r="N39" s="86"/>
      <c r="O39" s="86"/>
      <c r="P39" s="86"/>
    </row>
    <row r="40" spans="1:16" ht="12.75">
      <c r="A40" s="78">
        <v>36</v>
      </c>
      <c r="B40" s="81" t="s">
        <v>769</v>
      </c>
      <c r="C40" s="81" t="s">
        <v>772</v>
      </c>
      <c r="D40" s="6" t="s">
        <v>141</v>
      </c>
      <c r="E40" s="82" t="s">
        <v>773</v>
      </c>
      <c r="F40" s="82" t="s">
        <v>142</v>
      </c>
      <c r="G40" s="180">
        <f t="shared" si="0"/>
        <v>10</v>
      </c>
      <c r="H40" s="78">
        <v>10</v>
      </c>
      <c r="I40" s="78">
        <v>0</v>
      </c>
      <c r="J40" s="78">
        <v>0</v>
      </c>
      <c r="K40" s="107"/>
      <c r="L40" s="165"/>
      <c r="M40" s="85"/>
      <c r="N40" s="86"/>
      <c r="O40" s="86"/>
      <c r="P40" s="86"/>
    </row>
    <row r="41" spans="1:16" ht="12.75">
      <c r="A41" s="78">
        <v>37</v>
      </c>
      <c r="B41" s="81" t="s">
        <v>774</v>
      </c>
      <c r="C41" s="81" t="s">
        <v>775</v>
      </c>
      <c r="D41" s="6" t="s">
        <v>141</v>
      </c>
      <c r="E41" s="82"/>
      <c r="F41" s="82" t="s">
        <v>239</v>
      </c>
      <c r="G41" s="180">
        <f t="shared" si="0"/>
        <v>374</v>
      </c>
      <c r="H41" s="78">
        <v>220</v>
      </c>
      <c r="I41" s="78">
        <v>154</v>
      </c>
      <c r="J41" s="78">
        <v>0</v>
      </c>
      <c r="K41" s="107"/>
      <c r="L41" s="165"/>
      <c r="M41" s="85"/>
      <c r="N41" s="86"/>
      <c r="O41" s="86"/>
      <c r="P41" s="86"/>
    </row>
    <row r="42" spans="1:16" ht="12.75">
      <c r="A42" s="78">
        <v>38</v>
      </c>
      <c r="B42" s="81" t="s">
        <v>776</v>
      </c>
      <c r="C42" s="81" t="s">
        <v>777</v>
      </c>
      <c r="D42" s="6" t="s">
        <v>141</v>
      </c>
      <c r="E42" s="82"/>
      <c r="F42" s="82" t="s">
        <v>771</v>
      </c>
      <c r="G42" s="180">
        <f t="shared" si="0"/>
        <v>14</v>
      </c>
      <c r="H42" s="78">
        <v>10</v>
      </c>
      <c r="I42" s="78">
        <v>0</v>
      </c>
      <c r="J42" s="78">
        <v>4</v>
      </c>
      <c r="K42" s="107"/>
      <c r="L42" s="165"/>
      <c r="M42" s="85"/>
      <c r="N42" s="86"/>
      <c r="O42" s="86"/>
      <c r="P42" s="86"/>
    </row>
    <row r="43" spans="1:16" ht="12.75">
      <c r="A43" s="78">
        <v>39</v>
      </c>
      <c r="B43" s="81" t="s">
        <v>778</v>
      </c>
      <c r="C43" s="81" t="s">
        <v>779</v>
      </c>
      <c r="D43" s="6" t="s">
        <v>19</v>
      </c>
      <c r="E43" s="82" t="s">
        <v>780</v>
      </c>
      <c r="F43" s="82" t="s">
        <v>94</v>
      </c>
      <c r="G43" s="180">
        <f t="shared" si="0"/>
        <v>107</v>
      </c>
      <c r="H43" s="78">
        <v>100</v>
      </c>
      <c r="I43" s="78">
        <v>0</v>
      </c>
      <c r="J43" s="78">
        <v>7</v>
      </c>
      <c r="K43" s="107"/>
      <c r="L43" s="165"/>
      <c r="M43" s="85"/>
      <c r="N43" s="86"/>
      <c r="O43" s="86"/>
      <c r="P43" s="86"/>
    </row>
    <row r="44" spans="1:16" ht="12.75">
      <c r="A44" s="78">
        <v>40</v>
      </c>
      <c r="B44" s="81" t="s">
        <v>778</v>
      </c>
      <c r="C44" s="81" t="s">
        <v>779</v>
      </c>
      <c r="D44" s="6" t="s">
        <v>141</v>
      </c>
      <c r="E44" s="82" t="s">
        <v>736</v>
      </c>
      <c r="F44" s="82" t="s">
        <v>771</v>
      </c>
      <c r="G44" s="180">
        <f t="shared" si="0"/>
        <v>81</v>
      </c>
      <c r="H44" s="78">
        <v>70</v>
      </c>
      <c r="I44" s="78">
        <v>0</v>
      </c>
      <c r="J44" s="78">
        <v>11</v>
      </c>
      <c r="K44" s="107"/>
      <c r="L44" s="165"/>
      <c r="M44" s="85"/>
      <c r="N44" s="86"/>
      <c r="O44" s="86"/>
      <c r="P44" s="86"/>
    </row>
    <row r="45" spans="1:16" ht="12.75">
      <c r="A45" s="78">
        <v>41</v>
      </c>
      <c r="B45" s="81" t="s">
        <v>781</v>
      </c>
      <c r="C45" s="81" t="s">
        <v>782</v>
      </c>
      <c r="D45" s="6" t="s">
        <v>141</v>
      </c>
      <c r="E45" s="82" t="s">
        <v>783</v>
      </c>
      <c r="F45" s="82" t="s">
        <v>771</v>
      </c>
      <c r="G45" s="180">
        <f t="shared" si="0"/>
        <v>14</v>
      </c>
      <c r="H45" s="78">
        <v>9</v>
      </c>
      <c r="I45" s="78">
        <v>5</v>
      </c>
      <c r="J45" s="78">
        <v>0</v>
      </c>
      <c r="K45" s="107"/>
      <c r="L45" s="165"/>
      <c r="M45" s="85"/>
      <c r="N45" s="86"/>
      <c r="O45" s="86"/>
      <c r="P45" s="86"/>
    </row>
    <row r="46" spans="1:16" ht="12.75">
      <c r="A46" s="78">
        <v>42</v>
      </c>
      <c r="B46" s="81" t="s">
        <v>781</v>
      </c>
      <c r="C46" s="81" t="s">
        <v>782</v>
      </c>
      <c r="D46" s="6" t="s">
        <v>693</v>
      </c>
      <c r="E46" s="82" t="s">
        <v>783</v>
      </c>
      <c r="F46" s="82" t="s">
        <v>784</v>
      </c>
      <c r="G46" s="180">
        <f t="shared" si="0"/>
        <v>212</v>
      </c>
      <c r="H46" s="78">
        <v>150</v>
      </c>
      <c r="I46" s="78">
        <v>45</v>
      </c>
      <c r="J46" s="78">
        <v>17</v>
      </c>
      <c r="K46" s="107"/>
      <c r="L46" s="165"/>
      <c r="M46" s="85"/>
      <c r="N46" s="86"/>
      <c r="O46" s="86"/>
      <c r="P46" s="86"/>
    </row>
    <row r="47" spans="1:16" ht="12.75">
      <c r="A47" s="78">
        <v>43</v>
      </c>
      <c r="B47" s="81" t="s">
        <v>781</v>
      </c>
      <c r="C47" s="81" t="s">
        <v>782</v>
      </c>
      <c r="D47" s="6" t="s">
        <v>19</v>
      </c>
      <c r="E47" s="82" t="s">
        <v>785</v>
      </c>
      <c r="F47" s="82" t="s">
        <v>115</v>
      </c>
      <c r="G47" s="180">
        <f t="shared" si="0"/>
        <v>7</v>
      </c>
      <c r="H47" s="78">
        <v>5</v>
      </c>
      <c r="I47" s="78">
        <v>0</v>
      </c>
      <c r="J47" s="78">
        <v>2</v>
      </c>
      <c r="K47" s="107"/>
      <c r="L47" s="165"/>
      <c r="M47" s="85"/>
      <c r="N47" s="86"/>
      <c r="O47" s="86"/>
      <c r="P47" s="86"/>
    </row>
    <row r="48" spans="1:16" ht="12.75">
      <c r="A48" s="78">
        <v>44</v>
      </c>
      <c r="B48" s="81" t="s">
        <v>786</v>
      </c>
      <c r="C48" s="81" t="s">
        <v>787</v>
      </c>
      <c r="D48" s="6" t="s">
        <v>61</v>
      </c>
      <c r="E48" s="82" t="s">
        <v>77</v>
      </c>
      <c r="F48" s="82" t="s">
        <v>788</v>
      </c>
      <c r="G48" s="180">
        <f t="shared" si="0"/>
        <v>227</v>
      </c>
      <c r="H48" s="78">
        <v>170</v>
      </c>
      <c r="I48" s="78">
        <v>20</v>
      </c>
      <c r="J48" s="78">
        <v>37</v>
      </c>
      <c r="K48" s="107"/>
      <c r="L48" s="165"/>
      <c r="M48" s="85"/>
      <c r="N48" s="86"/>
      <c r="O48" s="86"/>
      <c r="P48" s="86"/>
    </row>
    <row r="49" spans="1:16" ht="12.75">
      <c r="A49" s="78">
        <v>45</v>
      </c>
      <c r="B49" s="81" t="s">
        <v>789</v>
      </c>
      <c r="C49" s="81" t="s">
        <v>790</v>
      </c>
      <c r="D49" s="6" t="s">
        <v>19</v>
      </c>
      <c r="E49" s="82" t="s">
        <v>791</v>
      </c>
      <c r="F49" s="82" t="s">
        <v>792</v>
      </c>
      <c r="G49" s="180">
        <f t="shared" si="0"/>
        <v>1</v>
      </c>
      <c r="H49" s="78">
        <v>1</v>
      </c>
      <c r="I49" s="78">
        <v>0</v>
      </c>
      <c r="J49" s="78">
        <v>0</v>
      </c>
      <c r="K49" s="107"/>
      <c r="L49" s="165"/>
      <c r="M49" s="85"/>
      <c r="N49" s="86"/>
      <c r="O49" s="86"/>
      <c r="P49" s="86"/>
    </row>
    <row r="50" spans="1:16" ht="12.75">
      <c r="A50" s="78">
        <v>46</v>
      </c>
      <c r="B50" s="81" t="s">
        <v>793</v>
      </c>
      <c r="C50" s="81" t="s">
        <v>794</v>
      </c>
      <c r="D50" s="6" t="s">
        <v>141</v>
      </c>
      <c r="E50" s="82" t="s">
        <v>795</v>
      </c>
      <c r="F50" s="82" t="s">
        <v>796</v>
      </c>
      <c r="G50" s="180">
        <f t="shared" si="0"/>
        <v>10</v>
      </c>
      <c r="H50" s="78">
        <v>10</v>
      </c>
      <c r="I50" s="78">
        <v>0</v>
      </c>
      <c r="J50" s="78">
        <v>0</v>
      </c>
      <c r="K50" s="107"/>
      <c r="L50" s="165"/>
      <c r="M50" s="85"/>
      <c r="N50" s="86"/>
      <c r="O50" s="86"/>
      <c r="P50" s="86"/>
    </row>
    <row r="51" spans="1:16" ht="12.75">
      <c r="A51" s="78">
        <v>47</v>
      </c>
      <c r="B51" s="81" t="s">
        <v>793</v>
      </c>
      <c r="C51" s="81" t="s">
        <v>797</v>
      </c>
      <c r="D51" s="6" t="s">
        <v>19</v>
      </c>
      <c r="E51" s="82" t="s">
        <v>798</v>
      </c>
      <c r="F51" s="82" t="s">
        <v>94</v>
      </c>
      <c r="G51" s="180">
        <f t="shared" si="0"/>
        <v>17</v>
      </c>
      <c r="H51" s="78">
        <v>15</v>
      </c>
      <c r="I51" s="78">
        <v>0</v>
      </c>
      <c r="J51" s="78">
        <v>2</v>
      </c>
      <c r="K51" s="107"/>
      <c r="L51" s="165"/>
      <c r="M51" s="85"/>
      <c r="N51" s="86"/>
      <c r="O51" s="86"/>
      <c r="P51" s="86"/>
    </row>
    <row r="52" spans="1:16" ht="12.75">
      <c r="A52" s="78">
        <v>48</v>
      </c>
      <c r="B52" s="81" t="s">
        <v>799</v>
      </c>
      <c r="C52" s="81" t="s">
        <v>800</v>
      </c>
      <c r="D52" s="6" t="s">
        <v>801</v>
      </c>
      <c r="E52" s="254">
        <v>0.003</v>
      </c>
      <c r="F52" s="82" t="s">
        <v>802</v>
      </c>
      <c r="G52" s="180">
        <f t="shared" si="0"/>
        <v>30</v>
      </c>
      <c r="H52" s="78">
        <v>30</v>
      </c>
      <c r="I52" s="78">
        <v>0</v>
      </c>
      <c r="J52" s="78">
        <v>0</v>
      </c>
      <c r="K52" s="107"/>
      <c r="L52" s="165"/>
      <c r="M52" s="85"/>
      <c r="N52" s="86"/>
      <c r="O52" s="86"/>
      <c r="P52" s="86"/>
    </row>
    <row r="53" spans="1:16" ht="12.75">
      <c r="A53" s="78">
        <v>49</v>
      </c>
      <c r="B53" s="81" t="s">
        <v>803</v>
      </c>
      <c r="C53" s="81" t="s">
        <v>804</v>
      </c>
      <c r="D53" s="6" t="s">
        <v>801</v>
      </c>
      <c r="E53" s="82" t="s">
        <v>805</v>
      </c>
      <c r="F53" s="82" t="s">
        <v>802</v>
      </c>
      <c r="G53" s="180">
        <f t="shared" si="0"/>
        <v>90</v>
      </c>
      <c r="H53" s="78">
        <v>90</v>
      </c>
      <c r="I53" s="78">
        <v>0</v>
      </c>
      <c r="J53" s="78">
        <v>0</v>
      </c>
      <c r="K53" s="107"/>
      <c r="L53" s="165"/>
      <c r="M53" s="85"/>
      <c r="N53" s="86"/>
      <c r="O53" s="86"/>
      <c r="P53" s="86"/>
    </row>
    <row r="54" spans="1:16" ht="12.75">
      <c r="A54" s="78">
        <v>50</v>
      </c>
      <c r="B54" s="81" t="s">
        <v>806</v>
      </c>
      <c r="C54" s="81" t="s">
        <v>807</v>
      </c>
      <c r="D54" s="6" t="s">
        <v>808</v>
      </c>
      <c r="E54" s="82" t="s">
        <v>83</v>
      </c>
      <c r="F54" s="82" t="s">
        <v>115</v>
      </c>
      <c r="G54" s="180">
        <f t="shared" si="0"/>
        <v>200</v>
      </c>
      <c r="H54" s="78">
        <v>200</v>
      </c>
      <c r="I54" s="78">
        <v>0</v>
      </c>
      <c r="J54" s="78">
        <v>0</v>
      </c>
      <c r="K54" s="107"/>
      <c r="L54" s="165"/>
      <c r="M54" s="85"/>
      <c r="N54" s="86"/>
      <c r="O54" s="86"/>
      <c r="P54" s="86"/>
    </row>
    <row r="55" spans="1:16" ht="12.75">
      <c r="A55" s="78">
        <v>51</v>
      </c>
      <c r="B55" s="81" t="s">
        <v>809</v>
      </c>
      <c r="C55" s="81" t="s">
        <v>809</v>
      </c>
      <c r="D55" s="6" t="s">
        <v>141</v>
      </c>
      <c r="E55" s="82" t="s">
        <v>718</v>
      </c>
      <c r="F55" s="82" t="s">
        <v>810</v>
      </c>
      <c r="G55" s="180">
        <f t="shared" si="0"/>
        <v>70</v>
      </c>
      <c r="H55" s="78">
        <v>40</v>
      </c>
      <c r="I55" s="78">
        <v>10</v>
      </c>
      <c r="J55" s="78">
        <v>20</v>
      </c>
      <c r="K55" s="107"/>
      <c r="L55" s="165"/>
      <c r="M55" s="85"/>
      <c r="N55" s="86"/>
      <c r="O55" s="86"/>
      <c r="P55" s="86"/>
    </row>
    <row r="56" spans="1:16" ht="12.75">
      <c r="A56" s="78">
        <v>52</v>
      </c>
      <c r="B56" s="81" t="s">
        <v>811</v>
      </c>
      <c r="C56" s="81" t="s">
        <v>812</v>
      </c>
      <c r="D56" s="6" t="s">
        <v>754</v>
      </c>
      <c r="E56" s="253">
        <v>0.02</v>
      </c>
      <c r="F56" s="82" t="s">
        <v>685</v>
      </c>
      <c r="G56" s="180">
        <f t="shared" si="0"/>
        <v>40</v>
      </c>
      <c r="H56" s="78">
        <v>40</v>
      </c>
      <c r="I56" s="78">
        <v>0</v>
      </c>
      <c r="J56" s="78">
        <v>0</v>
      </c>
      <c r="K56" s="107"/>
      <c r="L56" s="165"/>
      <c r="M56" s="85"/>
      <c r="N56" s="86"/>
      <c r="O56" s="86"/>
      <c r="P56" s="86"/>
    </row>
    <row r="57" spans="1:16" ht="12.75">
      <c r="A57" s="78">
        <v>53</v>
      </c>
      <c r="B57" s="81" t="s">
        <v>813</v>
      </c>
      <c r="C57" s="81" t="s">
        <v>814</v>
      </c>
      <c r="D57" s="6" t="s">
        <v>141</v>
      </c>
      <c r="E57" s="82" t="s">
        <v>107</v>
      </c>
      <c r="F57" s="82" t="s">
        <v>89</v>
      </c>
      <c r="G57" s="180">
        <f t="shared" si="0"/>
        <v>8</v>
      </c>
      <c r="H57" s="78">
        <v>8</v>
      </c>
      <c r="I57" s="78">
        <v>0</v>
      </c>
      <c r="J57" s="78">
        <v>0</v>
      </c>
      <c r="K57" s="107"/>
      <c r="L57" s="165"/>
      <c r="M57" s="85"/>
      <c r="N57" s="86"/>
      <c r="O57" s="86"/>
      <c r="P57" s="86"/>
    </row>
    <row r="58" spans="1:16" ht="12.75">
      <c r="A58" s="78">
        <v>54</v>
      </c>
      <c r="B58" s="81" t="s">
        <v>815</v>
      </c>
      <c r="C58" s="81" t="s">
        <v>816</v>
      </c>
      <c r="D58" s="6" t="s">
        <v>280</v>
      </c>
      <c r="E58" s="253">
        <v>0.36</v>
      </c>
      <c r="F58" s="82" t="s">
        <v>455</v>
      </c>
      <c r="G58" s="180">
        <f t="shared" si="0"/>
        <v>11</v>
      </c>
      <c r="H58" s="78">
        <v>5</v>
      </c>
      <c r="I58" s="78">
        <v>4</v>
      </c>
      <c r="J58" s="78">
        <v>2</v>
      </c>
      <c r="K58" s="107"/>
      <c r="L58" s="165"/>
      <c r="M58" s="85"/>
      <c r="N58" s="86"/>
      <c r="O58" s="86"/>
      <c r="P58" s="86"/>
    </row>
    <row r="59" spans="1:16" ht="12.75">
      <c r="A59" s="78">
        <v>55</v>
      </c>
      <c r="B59" s="81" t="s">
        <v>817</v>
      </c>
      <c r="C59" s="81" t="s">
        <v>818</v>
      </c>
      <c r="D59" s="6" t="s">
        <v>141</v>
      </c>
      <c r="E59" s="82" t="s">
        <v>738</v>
      </c>
      <c r="F59" s="82" t="s">
        <v>819</v>
      </c>
      <c r="G59" s="180">
        <f t="shared" si="0"/>
        <v>8</v>
      </c>
      <c r="H59" s="78">
        <v>8</v>
      </c>
      <c r="I59" s="78">
        <v>0</v>
      </c>
      <c r="J59" s="78">
        <v>0</v>
      </c>
      <c r="K59" s="107"/>
      <c r="L59" s="165"/>
      <c r="M59" s="85"/>
      <c r="N59" s="86"/>
      <c r="O59" s="86"/>
      <c r="P59" s="86"/>
    </row>
    <row r="60" spans="1:16" ht="12.75">
      <c r="A60" s="78">
        <v>56</v>
      </c>
      <c r="B60" s="81" t="s">
        <v>820</v>
      </c>
      <c r="C60" s="81" t="s">
        <v>821</v>
      </c>
      <c r="D60" s="6" t="s">
        <v>141</v>
      </c>
      <c r="E60" s="82" t="s">
        <v>88</v>
      </c>
      <c r="F60" s="82" t="s">
        <v>771</v>
      </c>
      <c r="G60" s="180">
        <f t="shared" si="0"/>
        <v>520</v>
      </c>
      <c r="H60" s="78">
        <v>330</v>
      </c>
      <c r="I60" s="78">
        <v>140</v>
      </c>
      <c r="J60" s="78">
        <v>50</v>
      </c>
      <c r="K60" s="107"/>
      <c r="L60" s="165"/>
      <c r="M60" s="85"/>
      <c r="N60" s="86"/>
      <c r="O60" s="86"/>
      <c r="P60" s="86"/>
    </row>
    <row r="61" spans="1:16" ht="12.75">
      <c r="A61" s="78">
        <v>57</v>
      </c>
      <c r="B61" s="81" t="s">
        <v>822</v>
      </c>
      <c r="C61" s="81" t="s">
        <v>823</v>
      </c>
      <c r="D61" s="6" t="s">
        <v>754</v>
      </c>
      <c r="E61" s="82" t="s">
        <v>268</v>
      </c>
      <c r="F61" s="82" t="s">
        <v>553</v>
      </c>
      <c r="G61" s="180">
        <f t="shared" si="0"/>
        <v>58</v>
      </c>
      <c r="H61" s="78">
        <v>50</v>
      </c>
      <c r="I61" s="78">
        <v>0</v>
      </c>
      <c r="J61" s="78">
        <v>8</v>
      </c>
      <c r="K61" s="107"/>
      <c r="L61" s="165"/>
      <c r="M61" s="85"/>
      <c r="N61" s="86"/>
      <c r="O61" s="86"/>
      <c r="P61" s="86"/>
    </row>
    <row r="62" spans="1:16" ht="12.75">
      <c r="A62" s="78">
        <v>58</v>
      </c>
      <c r="B62" s="81" t="s">
        <v>824</v>
      </c>
      <c r="C62" s="81" t="s">
        <v>825</v>
      </c>
      <c r="D62" s="6" t="s">
        <v>177</v>
      </c>
      <c r="E62" s="82"/>
      <c r="F62" s="82" t="s">
        <v>255</v>
      </c>
      <c r="G62" s="180">
        <f t="shared" si="0"/>
        <v>10</v>
      </c>
      <c r="H62" s="78">
        <v>10</v>
      </c>
      <c r="I62" s="78">
        <v>0</v>
      </c>
      <c r="J62" s="78">
        <v>0</v>
      </c>
      <c r="K62" s="107"/>
      <c r="L62" s="165"/>
      <c r="M62" s="85"/>
      <c r="N62" s="86"/>
      <c r="O62" s="86"/>
      <c r="P62" s="86"/>
    </row>
    <row r="63" spans="1:16" ht="12.75">
      <c r="A63" s="78">
        <v>59</v>
      </c>
      <c r="B63" s="81" t="s">
        <v>826</v>
      </c>
      <c r="C63" s="81" t="s">
        <v>827</v>
      </c>
      <c r="D63" s="6" t="s">
        <v>828</v>
      </c>
      <c r="E63" s="82" t="s">
        <v>829</v>
      </c>
      <c r="F63" s="82" t="s">
        <v>268</v>
      </c>
      <c r="G63" s="180">
        <f t="shared" si="0"/>
        <v>90</v>
      </c>
      <c r="H63" s="78">
        <v>80</v>
      </c>
      <c r="I63" s="78">
        <v>2</v>
      </c>
      <c r="J63" s="78">
        <v>8</v>
      </c>
      <c r="K63" s="107"/>
      <c r="L63" s="165"/>
      <c r="M63" s="85"/>
      <c r="N63" s="86"/>
      <c r="O63" s="86"/>
      <c r="P63" s="86"/>
    </row>
    <row r="64" spans="1:16" ht="12.75">
      <c r="A64" s="78">
        <v>60</v>
      </c>
      <c r="B64" s="81" t="s">
        <v>830</v>
      </c>
      <c r="C64" s="81" t="s">
        <v>831</v>
      </c>
      <c r="D64" s="6" t="s">
        <v>754</v>
      </c>
      <c r="E64" s="254">
        <v>0.0001</v>
      </c>
      <c r="F64" s="82" t="s">
        <v>832</v>
      </c>
      <c r="G64" s="180">
        <f t="shared" si="0"/>
        <v>5</v>
      </c>
      <c r="H64" s="78">
        <v>5</v>
      </c>
      <c r="I64" s="78">
        <v>0</v>
      </c>
      <c r="J64" s="78">
        <v>0</v>
      </c>
      <c r="K64" s="107"/>
      <c r="L64" s="165"/>
      <c r="M64" s="85"/>
      <c r="N64" s="86"/>
      <c r="O64" s="86"/>
      <c r="P64" s="86"/>
    </row>
    <row r="65" spans="1:16" ht="12.75">
      <c r="A65" s="78">
        <v>61</v>
      </c>
      <c r="B65" s="81" t="s">
        <v>833</v>
      </c>
      <c r="C65" s="81" t="s">
        <v>834</v>
      </c>
      <c r="D65" s="6" t="s">
        <v>141</v>
      </c>
      <c r="E65" s="254" t="s">
        <v>160</v>
      </c>
      <c r="F65" s="82" t="s">
        <v>835</v>
      </c>
      <c r="G65" s="180">
        <f t="shared" si="0"/>
        <v>10</v>
      </c>
      <c r="H65" s="78">
        <v>10</v>
      </c>
      <c r="I65" s="78">
        <v>0</v>
      </c>
      <c r="J65" s="78">
        <v>0</v>
      </c>
      <c r="K65" s="107"/>
      <c r="L65" s="165"/>
      <c r="M65" s="85"/>
      <c r="N65" s="86"/>
      <c r="O65" s="86"/>
      <c r="P65" s="86"/>
    </row>
    <row r="66" spans="1:16" ht="12.75">
      <c r="A66" s="92">
        <v>62</v>
      </c>
      <c r="B66" s="91" t="s">
        <v>836</v>
      </c>
      <c r="C66" s="91" t="s">
        <v>837</v>
      </c>
      <c r="D66" s="96" t="s">
        <v>36</v>
      </c>
      <c r="E66" s="255"/>
      <c r="F66" s="94" t="s">
        <v>838</v>
      </c>
      <c r="G66" s="233">
        <f t="shared" si="0"/>
        <v>13</v>
      </c>
      <c r="H66" s="92">
        <v>13</v>
      </c>
      <c r="I66" s="92">
        <v>0</v>
      </c>
      <c r="J66" s="92">
        <v>0</v>
      </c>
      <c r="K66" s="119"/>
      <c r="L66" s="93"/>
      <c r="M66" s="97"/>
      <c r="N66" s="98"/>
      <c r="O66" s="98"/>
      <c r="P66" s="98"/>
    </row>
    <row r="67" spans="1:16" ht="12.75">
      <c r="A67" s="83" t="s">
        <v>839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99"/>
      <c r="O67" s="99"/>
      <c r="P67" s="99"/>
    </row>
    <row r="68" spans="1:16" ht="12.75">
      <c r="A68" s="83" t="s">
        <v>840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99"/>
      <c r="O68" s="99"/>
      <c r="P68" s="99"/>
    </row>
  </sheetData>
  <sheetProtection selectLockedCells="1" selectUnlockedCells="1"/>
  <mergeCells count="5">
    <mergeCell ref="A1:M1"/>
    <mergeCell ref="A67:M67"/>
    <mergeCell ref="N67:P67"/>
    <mergeCell ref="A68:M68"/>
    <mergeCell ref="N68:P68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">
      <selection activeCell="P2" sqref="P2"/>
    </sheetView>
  </sheetViews>
  <sheetFormatPr defaultColWidth="9.00390625" defaultRowHeight="12.75"/>
  <cols>
    <col min="1" max="1" width="6.625" style="100" customWidth="1"/>
    <col min="2" max="9" width="9.125" style="100" customWidth="1"/>
    <col min="10" max="10" width="10.125" style="100" customWidth="1"/>
    <col min="11" max="11" width="10.00390625" style="100" customWidth="1"/>
    <col min="12" max="12" width="7.00390625" style="100" customWidth="1"/>
    <col min="13" max="13" width="9.125" style="100" customWidth="1"/>
    <col min="14" max="14" width="9.625" style="100" customWidth="1"/>
    <col min="15" max="15" width="9.875" style="100" customWidth="1"/>
    <col min="16" max="16" width="10.875" style="100" customWidth="1"/>
    <col min="17" max="16384" width="9.125" style="100" customWidth="1"/>
  </cols>
  <sheetData>
    <row r="1" spans="1:16" ht="12.75">
      <c r="A1" s="101" t="s">
        <v>841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1:16" ht="12.75">
      <c r="A4" s="78" t="s">
        <v>1</v>
      </c>
      <c r="B4" s="6" t="s">
        <v>2</v>
      </c>
      <c r="C4" s="6" t="s">
        <v>3</v>
      </c>
      <c r="D4" s="78" t="s">
        <v>4</v>
      </c>
      <c r="E4" s="78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354</v>
      </c>
      <c r="L4" s="6" t="s">
        <v>29</v>
      </c>
      <c r="M4" s="6" t="s">
        <v>842</v>
      </c>
      <c r="N4" s="6" t="s">
        <v>14</v>
      </c>
      <c r="O4" s="6" t="s">
        <v>15</v>
      </c>
      <c r="P4" s="6" t="s">
        <v>16</v>
      </c>
    </row>
    <row r="5" spans="1:16" ht="12.75">
      <c r="A5" s="78">
        <v>1</v>
      </c>
      <c r="B5" s="87" t="s">
        <v>843</v>
      </c>
      <c r="C5" s="109" t="s">
        <v>844</v>
      </c>
      <c r="D5" s="78" t="s">
        <v>177</v>
      </c>
      <c r="E5" s="78" t="s">
        <v>694</v>
      </c>
      <c r="F5" s="6" t="s">
        <v>58</v>
      </c>
      <c r="G5" s="180">
        <f>SUM(H5:J5)</f>
        <v>24</v>
      </c>
      <c r="H5" s="6">
        <v>24</v>
      </c>
      <c r="I5" s="6">
        <v>0</v>
      </c>
      <c r="J5" s="6">
        <v>0</v>
      </c>
      <c r="K5" s="256"/>
      <c r="L5" s="257"/>
      <c r="M5" s="85"/>
      <c r="N5" s="258"/>
      <c r="O5" s="86"/>
      <c r="P5" s="86"/>
    </row>
    <row r="6" spans="1:16" ht="12.75">
      <c r="A6" s="78">
        <v>2</v>
      </c>
      <c r="B6" s="87" t="s">
        <v>843</v>
      </c>
      <c r="C6" s="109" t="s">
        <v>844</v>
      </c>
      <c r="D6" s="78" t="s">
        <v>177</v>
      </c>
      <c r="E6" s="78" t="s">
        <v>762</v>
      </c>
      <c r="F6" s="6" t="s">
        <v>845</v>
      </c>
      <c r="G6" s="180">
        <f aca="true" t="shared" si="0" ref="G6:G70">SUM(H6:J6)</f>
        <v>19</v>
      </c>
      <c r="H6" s="6">
        <v>18</v>
      </c>
      <c r="I6" s="6">
        <v>1</v>
      </c>
      <c r="J6" s="6">
        <v>0</v>
      </c>
      <c r="K6" s="256"/>
      <c r="L6" s="257"/>
      <c r="M6" s="85"/>
      <c r="N6" s="258"/>
      <c r="O6" s="86"/>
      <c r="P6" s="86"/>
    </row>
    <row r="7" spans="1:16" ht="12.75">
      <c r="A7" s="78">
        <v>3</v>
      </c>
      <c r="B7" s="87" t="s">
        <v>846</v>
      </c>
      <c r="C7" s="109" t="s">
        <v>847</v>
      </c>
      <c r="D7" s="78" t="s">
        <v>310</v>
      </c>
      <c r="E7" s="78" t="s">
        <v>107</v>
      </c>
      <c r="F7" s="6" t="s">
        <v>848</v>
      </c>
      <c r="G7" s="180">
        <f t="shared" si="0"/>
        <v>8</v>
      </c>
      <c r="H7" s="6">
        <v>5</v>
      </c>
      <c r="I7" s="6">
        <v>3</v>
      </c>
      <c r="J7" s="6">
        <v>0</v>
      </c>
      <c r="K7" s="256"/>
      <c r="L7" s="257"/>
      <c r="M7" s="85"/>
      <c r="N7" s="258"/>
      <c r="O7" s="86"/>
      <c r="P7" s="86"/>
    </row>
    <row r="8" spans="1:16" ht="12.75">
      <c r="A8" s="78">
        <v>4</v>
      </c>
      <c r="B8" s="87" t="s">
        <v>849</v>
      </c>
      <c r="C8" s="87" t="s">
        <v>850</v>
      </c>
      <c r="D8" s="14" t="s">
        <v>141</v>
      </c>
      <c r="E8" s="106" t="s">
        <v>851</v>
      </c>
      <c r="F8" s="14" t="s">
        <v>852</v>
      </c>
      <c r="G8" s="180">
        <f t="shared" si="0"/>
        <v>241</v>
      </c>
      <c r="H8" s="14">
        <v>195</v>
      </c>
      <c r="I8" s="14">
        <v>32</v>
      </c>
      <c r="J8" s="14">
        <v>14</v>
      </c>
      <c r="K8" s="259"/>
      <c r="L8" s="257"/>
      <c r="M8" s="85"/>
      <c r="N8" s="258"/>
      <c r="O8" s="86"/>
      <c r="P8" s="86"/>
    </row>
    <row r="9" spans="1:16" ht="12.75">
      <c r="A9" s="78">
        <v>5</v>
      </c>
      <c r="B9" s="87" t="s">
        <v>853</v>
      </c>
      <c r="C9" s="87" t="s">
        <v>854</v>
      </c>
      <c r="D9" s="14" t="s">
        <v>172</v>
      </c>
      <c r="E9" s="106" t="s">
        <v>855</v>
      </c>
      <c r="F9" s="14" t="s">
        <v>553</v>
      </c>
      <c r="G9" s="180">
        <f t="shared" si="0"/>
        <v>85</v>
      </c>
      <c r="H9" s="14">
        <v>55</v>
      </c>
      <c r="I9" s="14">
        <v>11</v>
      </c>
      <c r="J9" s="14">
        <v>19</v>
      </c>
      <c r="K9" s="260"/>
      <c r="L9" s="257"/>
      <c r="M9" s="85"/>
      <c r="N9" s="258"/>
      <c r="O9" s="86"/>
      <c r="P9" s="86"/>
    </row>
    <row r="10" spans="1:16" ht="12.75">
      <c r="A10" s="78">
        <v>6</v>
      </c>
      <c r="B10" s="87" t="s">
        <v>856</v>
      </c>
      <c r="C10" s="87" t="s">
        <v>857</v>
      </c>
      <c r="D10" s="14" t="s">
        <v>141</v>
      </c>
      <c r="E10" s="106">
        <v>0.1</v>
      </c>
      <c r="F10" s="14" t="s">
        <v>771</v>
      </c>
      <c r="G10" s="180">
        <f t="shared" si="0"/>
        <v>110</v>
      </c>
      <c r="H10" s="14">
        <v>100</v>
      </c>
      <c r="I10" s="14">
        <v>0</v>
      </c>
      <c r="J10" s="14">
        <v>10</v>
      </c>
      <c r="K10" s="260"/>
      <c r="L10" s="257"/>
      <c r="M10" s="85"/>
      <c r="N10" s="258"/>
      <c r="O10" s="86"/>
      <c r="P10" s="86"/>
    </row>
    <row r="11" spans="1:16" ht="12.75">
      <c r="A11" s="78">
        <v>7</v>
      </c>
      <c r="B11" s="87" t="s">
        <v>858</v>
      </c>
      <c r="C11" s="87" t="s">
        <v>859</v>
      </c>
      <c r="D11" s="14" t="s">
        <v>141</v>
      </c>
      <c r="E11" s="106" t="s">
        <v>736</v>
      </c>
      <c r="F11" s="14" t="s">
        <v>142</v>
      </c>
      <c r="G11" s="180">
        <f t="shared" si="0"/>
        <v>144</v>
      </c>
      <c r="H11" s="14">
        <v>85</v>
      </c>
      <c r="I11" s="14">
        <v>40</v>
      </c>
      <c r="J11" s="14">
        <v>19</v>
      </c>
      <c r="K11" s="260"/>
      <c r="L11" s="257"/>
      <c r="M11" s="85"/>
      <c r="N11" s="258"/>
      <c r="O11" s="86"/>
      <c r="P11" s="86"/>
    </row>
    <row r="12" spans="1:16" ht="12.75">
      <c r="A12" s="78">
        <v>8</v>
      </c>
      <c r="B12" s="87" t="s">
        <v>858</v>
      </c>
      <c r="C12" s="87" t="s">
        <v>859</v>
      </c>
      <c r="D12" s="14" t="s">
        <v>141</v>
      </c>
      <c r="E12" s="106" t="s">
        <v>860</v>
      </c>
      <c r="F12" s="14" t="s">
        <v>142</v>
      </c>
      <c r="G12" s="180">
        <f t="shared" si="0"/>
        <v>143</v>
      </c>
      <c r="H12" s="14">
        <v>100</v>
      </c>
      <c r="I12" s="14">
        <v>25</v>
      </c>
      <c r="J12" s="14">
        <v>18</v>
      </c>
      <c r="K12" s="260"/>
      <c r="L12" s="257"/>
      <c r="M12" s="85"/>
      <c r="N12" s="258"/>
      <c r="O12" s="86"/>
      <c r="P12" s="86"/>
    </row>
    <row r="13" spans="1:16" ht="12.75">
      <c r="A13" s="78">
        <v>9</v>
      </c>
      <c r="B13" s="87" t="s">
        <v>861</v>
      </c>
      <c r="C13" s="87" t="s">
        <v>861</v>
      </c>
      <c r="D13" s="14" t="s">
        <v>141</v>
      </c>
      <c r="E13" s="106" t="s">
        <v>862</v>
      </c>
      <c r="F13" s="14" t="s">
        <v>863</v>
      </c>
      <c r="G13" s="180">
        <f t="shared" si="0"/>
        <v>233</v>
      </c>
      <c r="H13" s="14">
        <v>170</v>
      </c>
      <c r="I13" s="14">
        <v>40</v>
      </c>
      <c r="J13" s="14">
        <v>23</v>
      </c>
      <c r="K13" s="260"/>
      <c r="L13" s="257"/>
      <c r="M13" s="85"/>
      <c r="N13" s="258"/>
      <c r="O13" s="86"/>
      <c r="P13" s="86"/>
    </row>
    <row r="14" spans="1:16" ht="12.75">
      <c r="A14" s="78">
        <v>10</v>
      </c>
      <c r="B14" s="87" t="s">
        <v>864</v>
      </c>
      <c r="C14" s="87" t="s">
        <v>865</v>
      </c>
      <c r="D14" s="14" t="s">
        <v>56</v>
      </c>
      <c r="E14" s="261" t="s">
        <v>866</v>
      </c>
      <c r="F14" s="14" t="s">
        <v>867</v>
      </c>
      <c r="G14" s="180">
        <f t="shared" si="0"/>
        <v>10</v>
      </c>
      <c r="H14" s="14">
        <v>10</v>
      </c>
      <c r="I14" s="14">
        <v>0</v>
      </c>
      <c r="J14" s="14">
        <v>0</v>
      </c>
      <c r="K14" s="260"/>
      <c r="L14" s="257"/>
      <c r="M14" s="85"/>
      <c r="N14" s="258"/>
      <c r="O14" s="86"/>
      <c r="P14" s="86"/>
    </row>
    <row r="15" spans="1:16" ht="12.75">
      <c r="A15" s="78">
        <v>11</v>
      </c>
      <c r="B15" s="87" t="s">
        <v>868</v>
      </c>
      <c r="C15" s="87" t="s">
        <v>869</v>
      </c>
      <c r="D15" s="14" t="s">
        <v>828</v>
      </c>
      <c r="E15" s="106" t="s">
        <v>870</v>
      </c>
      <c r="F15" s="14" t="s">
        <v>871</v>
      </c>
      <c r="G15" s="180">
        <f t="shared" si="0"/>
        <v>18</v>
      </c>
      <c r="H15" s="14">
        <v>12</v>
      </c>
      <c r="I15" s="14">
        <v>6</v>
      </c>
      <c r="J15" s="14">
        <v>0</v>
      </c>
      <c r="K15" s="260"/>
      <c r="L15" s="257"/>
      <c r="M15" s="85"/>
      <c r="N15" s="258"/>
      <c r="O15" s="86"/>
      <c r="P15" s="86"/>
    </row>
    <row r="16" spans="1:16" ht="12.75">
      <c r="A16" s="78">
        <v>12</v>
      </c>
      <c r="B16" s="87" t="s">
        <v>872</v>
      </c>
      <c r="C16" s="81" t="s">
        <v>873</v>
      </c>
      <c r="D16" s="78" t="s">
        <v>828</v>
      </c>
      <c r="E16" s="82"/>
      <c r="F16" s="78" t="s">
        <v>268</v>
      </c>
      <c r="G16" s="180">
        <f t="shared" si="0"/>
        <v>26</v>
      </c>
      <c r="H16" s="78">
        <v>22</v>
      </c>
      <c r="I16" s="78">
        <v>0</v>
      </c>
      <c r="J16" s="78">
        <v>4</v>
      </c>
      <c r="K16" s="262"/>
      <c r="L16" s="257"/>
      <c r="M16" s="85"/>
      <c r="N16" s="258"/>
      <c r="O16" s="86"/>
      <c r="P16" s="86"/>
    </row>
    <row r="17" spans="1:16" ht="12.75">
      <c r="A17" s="78">
        <v>13</v>
      </c>
      <c r="B17" s="87" t="s">
        <v>874</v>
      </c>
      <c r="C17" s="81" t="s">
        <v>875</v>
      </c>
      <c r="D17" s="78" t="s">
        <v>19</v>
      </c>
      <c r="E17" s="82" t="s">
        <v>417</v>
      </c>
      <c r="F17" s="78" t="s">
        <v>94</v>
      </c>
      <c r="G17" s="180">
        <f t="shared" si="0"/>
        <v>380</v>
      </c>
      <c r="H17" s="78">
        <v>380</v>
      </c>
      <c r="I17" s="78">
        <v>0</v>
      </c>
      <c r="J17" s="78">
        <v>0</v>
      </c>
      <c r="K17" s="262"/>
      <c r="L17" s="257"/>
      <c r="M17" s="85"/>
      <c r="N17" s="258"/>
      <c r="O17" s="86"/>
      <c r="P17" s="86"/>
    </row>
    <row r="18" spans="1:16" ht="12.75">
      <c r="A18" s="78">
        <v>14</v>
      </c>
      <c r="B18" s="87" t="s">
        <v>876</v>
      </c>
      <c r="C18" s="87" t="s">
        <v>877</v>
      </c>
      <c r="D18" s="14" t="s">
        <v>878</v>
      </c>
      <c r="E18" s="263">
        <v>0.003</v>
      </c>
      <c r="F18" s="14" t="s">
        <v>685</v>
      </c>
      <c r="G18" s="180">
        <f t="shared" si="0"/>
        <v>7</v>
      </c>
      <c r="H18" s="14">
        <v>7</v>
      </c>
      <c r="I18" s="14">
        <v>0</v>
      </c>
      <c r="J18" s="14">
        <v>0</v>
      </c>
      <c r="K18" s="260"/>
      <c r="L18" s="257"/>
      <c r="M18" s="85"/>
      <c r="N18" s="258"/>
      <c r="O18" s="86"/>
      <c r="P18" s="86"/>
    </row>
    <row r="19" spans="1:16" ht="12.75">
      <c r="A19" s="78">
        <v>15</v>
      </c>
      <c r="B19" s="87" t="s">
        <v>879</v>
      </c>
      <c r="C19" s="87" t="s">
        <v>880</v>
      </c>
      <c r="D19" s="14" t="s">
        <v>141</v>
      </c>
      <c r="E19" s="106" t="s">
        <v>881</v>
      </c>
      <c r="F19" s="14" t="s">
        <v>771</v>
      </c>
      <c r="G19" s="180">
        <f t="shared" si="0"/>
        <v>40</v>
      </c>
      <c r="H19" s="14">
        <v>15</v>
      </c>
      <c r="I19" s="14">
        <v>0</v>
      </c>
      <c r="J19" s="14">
        <v>25</v>
      </c>
      <c r="K19" s="260"/>
      <c r="L19" s="257"/>
      <c r="M19" s="85"/>
      <c r="N19" s="258"/>
      <c r="O19" s="86"/>
      <c r="P19" s="86"/>
    </row>
    <row r="20" spans="1:16" ht="12.75">
      <c r="A20" s="78">
        <v>16</v>
      </c>
      <c r="B20" s="87" t="s">
        <v>879</v>
      </c>
      <c r="C20" s="87" t="s">
        <v>880</v>
      </c>
      <c r="D20" s="14" t="s">
        <v>141</v>
      </c>
      <c r="E20" s="106" t="s">
        <v>882</v>
      </c>
      <c r="F20" s="14" t="s">
        <v>771</v>
      </c>
      <c r="G20" s="180">
        <f t="shared" si="0"/>
        <v>32</v>
      </c>
      <c r="H20" s="14">
        <v>4</v>
      </c>
      <c r="I20" s="14">
        <v>0</v>
      </c>
      <c r="J20" s="14">
        <v>28</v>
      </c>
      <c r="K20" s="260"/>
      <c r="L20" s="257"/>
      <c r="M20" s="85"/>
      <c r="N20" s="258"/>
      <c r="O20" s="86"/>
      <c r="P20" s="86"/>
    </row>
    <row r="21" spans="1:16" ht="12.75">
      <c r="A21" s="78">
        <v>17</v>
      </c>
      <c r="B21" s="87" t="s">
        <v>883</v>
      </c>
      <c r="C21" s="87" t="s">
        <v>883</v>
      </c>
      <c r="D21" s="14" t="s">
        <v>19</v>
      </c>
      <c r="E21" s="106" t="s">
        <v>718</v>
      </c>
      <c r="F21" s="14" t="s">
        <v>884</v>
      </c>
      <c r="G21" s="180">
        <f t="shared" si="0"/>
        <v>131</v>
      </c>
      <c r="H21" s="14">
        <v>105</v>
      </c>
      <c r="I21" s="14">
        <v>9</v>
      </c>
      <c r="J21" s="14">
        <v>17</v>
      </c>
      <c r="K21" s="260"/>
      <c r="L21" s="257"/>
      <c r="M21" s="85"/>
      <c r="N21" s="258"/>
      <c r="O21" s="86"/>
      <c r="P21" s="86"/>
    </row>
    <row r="22" spans="1:16" ht="12.75">
      <c r="A22" s="78">
        <v>18</v>
      </c>
      <c r="B22" s="87" t="s">
        <v>885</v>
      </c>
      <c r="C22" s="87" t="s">
        <v>886</v>
      </c>
      <c r="D22" s="14" t="s">
        <v>141</v>
      </c>
      <c r="E22" s="106" t="s">
        <v>887</v>
      </c>
      <c r="F22" s="14" t="s">
        <v>771</v>
      </c>
      <c r="G22" s="180">
        <f t="shared" si="0"/>
        <v>55</v>
      </c>
      <c r="H22" s="14">
        <v>55</v>
      </c>
      <c r="I22" s="14">
        <v>0</v>
      </c>
      <c r="J22" s="14">
        <v>0</v>
      </c>
      <c r="K22" s="260"/>
      <c r="L22" s="257"/>
      <c r="M22" s="85"/>
      <c r="N22" s="258"/>
      <c r="O22" s="86"/>
      <c r="P22" s="86"/>
    </row>
    <row r="23" spans="1:16" ht="12.75">
      <c r="A23" s="78">
        <v>19</v>
      </c>
      <c r="B23" s="87" t="s">
        <v>888</v>
      </c>
      <c r="C23" s="87" t="s">
        <v>889</v>
      </c>
      <c r="D23" s="14" t="s">
        <v>141</v>
      </c>
      <c r="E23" s="106" t="s">
        <v>762</v>
      </c>
      <c r="F23" s="14" t="s">
        <v>142</v>
      </c>
      <c r="G23" s="180">
        <f t="shared" si="0"/>
        <v>7</v>
      </c>
      <c r="H23" s="14">
        <v>4</v>
      </c>
      <c r="I23" s="14">
        <v>3</v>
      </c>
      <c r="J23" s="14">
        <v>0</v>
      </c>
      <c r="K23" s="260"/>
      <c r="L23" s="257"/>
      <c r="M23" s="85"/>
      <c r="N23" s="258"/>
      <c r="O23" s="86"/>
      <c r="P23" s="86"/>
    </row>
    <row r="24" spans="1:16" ht="12.75">
      <c r="A24" s="78">
        <v>20</v>
      </c>
      <c r="B24" s="87" t="s">
        <v>890</v>
      </c>
      <c r="C24" s="87" t="s">
        <v>891</v>
      </c>
      <c r="D24" s="14" t="s">
        <v>141</v>
      </c>
      <c r="E24" s="106" t="s">
        <v>892</v>
      </c>
      <c r="F24" s="14" t="s">
        <v>893</v>
      </c>
      <c r="G24" s="180">
        <f t="shared" si="0"/>
        <v>43</v>
      </c>
      <c r="H24" s="14">
        <v>40</v>
      </c>
      <c r="I24" s="14">
        <v>0</v>
      </c>
      <c r="J24" s="14">
        <v>3</v>
      </c>
      <c r="K24" s="260"/>
      <c r="L24" s="257"/>
      <c r="M24" s="85"/>
      <c r="N24" s="258"/>
      <c r="O24" s="86"/>
      <c r="P24" s="86"/>
    </row>
    <row r="25" spans="1:16" ht="12.75">
      <c r="A25" s="78">
        <v>21</v>
      </c>
      <c r="B25" s="87" t="s">
        <v>890</v>
      </c>
      <c r="C25" s="87" t="s">
        <v>891</v>
      </c>
      <c r="D25" s="14" t="s">
        <v>141</v>
      </c>
      <c r="E25" s="106" t="s">
        <v>123</v>
      </c>
      <c r="F25" s="14" t="s">
        <v>893</v>
      </c>
      <c r="G25" s="180">
        <f t="shared" si="0"/>
        <v>24</v>
      </c>
      <c r="H25" s="14">
        <v>18</v>
      </c>
      <c r="I25" s="14">
        <v>2</v>
      </c>
      <c r="J25" s="14">
        <v>4</v>
      </c>
      <c r="K25" s="260"/>
      <c r="L25" s="257"/>
      <c r="M25" s="85"/>
      <c r="N25" s="258"/>
      <c r="O25" s="86"/>
      <c r="P25" s="86"/>
    </row>
    <row r="26" spans="1:16" ht="12.75">
      <c r="A26" s="78">
        <v>22</v>
      </c>
      <c r="B26" s="87" t="s">
        <v>894</v>
      </c>
      <c r="C26" s="87" t="s">
        <v>895</v>
      </c>
      <c r="D26" s="14" t="s">
        <v>141</v>
      </c>
      <c r="E26" s="106" t="s">
        <v>24</v>
      </c>
      <c r="F26" s="14" t="s">
        <v>796</v>
      </c>
      <c r="G26" s="180">
        <f t="shared" si="0"/>
        <v>12</v>
      </c>
      <c r="H26" s="14">
        <v>9</v>
      </c>
      <c r="I26" s="14">
        <v>0</v>
      </c>
      <c r="J26" s="14">
        <v>3</v>
      </c>
      <c r="K26" s="260"/>
      <c r="L26" s="257"/>
      <c r="M26" s="85"/>
      <c r="N26" s="258"/>
      <c r="O26" s="86"/>
      <c r="P26" s="86"/>
    </row>
    <row r="27" spans="1:16" ht="12.75">
      <c r="A27" s="78">
        <v>23</v>
      </c>
      <c r="B27" s="87" t="s">
        <v>894</v>
      </c>
      <c r="C27" s="87" t="s">
        <v>896</v>
      </c>
      <c r="D27" s="14" t="s">
        <v>749</v>
      </c>
      <c r="E27" s="106" t="s">
        <v>718</v>
      </c>
      <c r="F27" s="14" t="s">
        <v>94</v>
      </c>
      <c r="G27" s="180">
        <f t="shared" si="0"/>
        <v>21</v>
      </c>
      <c r="H27" s="14">
        <v>17</v>
      </c>
      <c r="I27" s="14">
        <v>0</v>
      </c>
      <c r="J27" s="14">
        <v>4</v>
      </c>
      <c r="K27" s="260"/>
      <c r="L27" s="257"/>
      <c r="M27" s="85"/>
      <c r="N27" s="258"/>
      <c r="O27" s="86"/>
      <c r="P27" s="86"/>
    </row>
    <row r="28" spans="1:16" ht="12.75">
      <c r="A28" s="78">
        <v>24</v>
      </c>
      <c r="B28" s="87" t="s">
        <v>894</v>
      </c>
      <c r="C28" s="87" t="s">
        <v>897</v>
      </c>
      <c r="D28" s="14" t="s">
        <v>749</v>
      </c>
      <c r="E28" s="106" t="s">
        <v>882</v>
      </c>
      <c r="F28" s="14" t="s">
        <v>898</v>
      </c>
      <c r="G28" s="180">
        <f t="shared" si="0"/>
        <v>36</v>
      </c>
      <c r="H28" s="14">
        <v>26</v>
      </c>
      <c r="I28" s="14">
        <v>0</v>
      </c>
      <c r="J28" s="14">
        <v>10</v>
      </c>
      <c r="K28" s="260"/>
      <c r="L28" s="257"/>
      <c r="M28" s="85"/>
      <c r="N28" s="258"/>
      <c r="O28" s="86"/>
      <c r="P28" s="86"/>
    </row>
    <row r="29" spans="1:16" ht="12.75">
      <c r="A29" s="78">
        <v>25</v>
      </c>
      <c r="B29" s="87" t="s">
        <v>864</v>
      </c>
      <c r="C29" s="87" t="s">
        <v>865</v>
      </c>
      <c r="D29" s="14" t="s">
        <v>177</v>
      </c>
      <c r="E29" s="106" t="s">
        <v>762</v>
      </c>
      <c r="F29" s="14" t="s">
        <v>58</v>
      </c>
      <c r="G29" s="180">
        <f t="shared" si="0"/>
        <v>10</v>
      </c>
      <c r="H29" s="14">
        <v>10</v>
      </c>
      <c r="I29" s="14">
        <v>0</v>
      </c>
      <c r="J29" s="14">
        <v>0</v>
      </c>
      <c r="K29" s="260"/>
      <c r="L29" s="257"/>
      <c r="M29" s="85"/>
      <c r="N29" s="264"/>
      <c r="O29" s="86"/>
      <c r="P29" s="86"/>
    </row>
    <row r="30" spans="1:16" ht="12.75">
      <c r="A30" s="78">
        <v>26</v>
      </c>
      <c r="B30" s="87" t="s">
        <v>864</v>
      </c>
      <c r="C30" s="87" t="s">
        <v>865</v>
      </c>
      <c r="D30" s="14" t="s">
        <v>177</v>
      </c>
      <c r="E30" s="106" t="s">
        <v>226</v>
      </c>
      <c r="F30" s="14" t="s">
        <v>58</v>
      </c>
      <c r="G30" s="180">
        <f t="shared" si="0"/>
        <v>20</v>
      </c>
      <c r="H30" s="14">
        <v>20</v>
      </c>
      <c r="I30" s="14">
        <v>0</v>
      </c>
      <c r="J30" s="14">
        <v>0</v>
      </c>
      <c r="K30" s="260"/>
      <c r="L30" s="257"/>
      <c r="M30" s="85"/>
      <c r="N30" s="258"/>
      <c r="O30" s="86"/>
      <c r="P30" s="86"/>
    </row>
    <row r="31" spans="1:16" ht="12.75">
      <c r="A31" s="78">
        <v>27</v>
      </c>
      <c r="B31" s="87" t="s">
        <v>864</v>
      </c>
      <c r="C31" s="87" t="s">
        <v>865</v>
      </c>
      <c r="D31" s="14" t="s">
        <v>172</v>
      </c>
      <c r="E31" s="106" t="s">
        <v>899</v>
      </c>
      <c r="F31" s="14" t="s">
        <v>900</v>
      </c>
      <c r="G31" s="180">
        <f t="shared" si="0"/>
        <v>17</v>
      </c>
      <c r="H31" s="14">
        <v>15</v>
      </c>
      <c r="I31" s="14">
        <v>0</v>
      </c>
      <c r="J31" s="14">
        <v>2</v>
      </c>
      <c r="K31" s="260"/>
      <c r="L31" s="257"/>
      <c r="M31" s="85"/>
      <c r="N31" s="258"/>
      <c r="O31" s="86"/>
      <c r="P31" s="86"/>
    </row>
    <row r="32" spans="1:16" ht="12.75">
      <c r="A32" s="78">
        <v>28</v>
      </c>
      <c r="B32" s="87" t="s">
        <v>901</v>
      </c>
      <c r="C32" s="87" t="s">
        <v>902</v>
      </c>
      <c r="D32" s="14" t="s">
        <v>710</v>
      </c>
      <c r="E32" s="106"/>
      <c r="F32" s="14" t="s">
        <v>711</v>
      </c>
      <c r="G32" s="180">
        <f t="shared" si="0"/>
        <v>185</v>
      </c>
      <c r="H32" s="14">
        <v>185</v>
      </c>
      <c r="I32" s="14">
        <v>0</v>
      </c>
      <c r="J32" s="14">
        <v>0</v>
      </c>
      <c r="K32" s="260"/>
      <c r="L32" s="257"/>
      <c r="M32" s="85"/>
      <c r="N32" s="258"/>
      <c r="O32" s="86"/>
      <c r="P32" s="86"/>
    </row>
    <row r="33" spans="1:16" ht="12.75">
      <c r="A33" s="78">
        <v>29</v>
      </c>
      <c r="B33" s="87" t="s">
        <v>903</v>
      </c>
      <c r="C33" s="87" t="s">
        <v>904</v>
      </c>
      <c r="D33" s="14" t="s">
        <v>464</v>
      </c>
      <c r="E33" s="263">
        <v>0.001</v>
      </c>
      <c r="F33" s="14" t="s">
        <v>62</v>
      </c>
      <c r="G33" s="180">
        <f t="shared" si="0"/>
        <v>45</v>
      </c>
      <c r="H33" s="14">
        <v>45</v>
      </c>
      <c r="I33" s="14">
        <v>0</v>
      </c>
      <c r="J33" s="14">
        <v>0</v>
      </c>
      <c r="K33" s="260"/>
      <c r="L33" s="257"/>
      <c r="M33" s="85"/>
      <c r="N33" s="258"/>
      <c r="O33" s="86"/>
      <c r="P33" s="86"/>
    </row>
    <row r="34" spans="1:16" ht="12.75">
      <c r="A34" s="78">
        <v>30</v>
      </c>
      <c r="B34" s="87" t="s">
        <v>905</v>
      </c>
      <c r="C34" s="87" t="s">
        <v>906</v>
      </c>
      <c r="D34" s="14" t="s">
        <v>907</v>
      </c>
      <c r="E34" s="261">
        <v>0.03</v>
      </c>
      <c r="F34" s="14" t="s">
        <v>908</v>
      </c>
      <c r="G34" s="180">
        <f t="shared" si="0"/>
        <v>15</v>
      </c>
      <c r="H34" s="14">
        <v>15</v>
      </c>
      <c r="I34" s="14">
        <v>0</v>
      </c>
      <c r="J34" s="14">
        <v>0</v>
      </c>
      <c r="K34" s="260"/>
      <c r="L34" s="257"/>
      <c r="M34" s="85"/>
      <c r="N34" s="258"/>
      <c r="O34" s="86"/>
      <c r="P34" s="86"/>
    </row>
    <row r="35" spans="1:16" ht="12.75">
      <c r="A35" s="78">
        <v>31</v>
      </c>
      <c r="B35" s="87" t="s">
        <v>909</v>
      </c>
      <c r="C35" s="87" t="s">
        <v>910</v>
      </c>
      <c r="D35" s="14" t="s">
        <v>19</v>
      </c>
      <c r="E35" s="106" t="s">
        <v>911</v>
      </c>
      <c r="F35" s="14" t="s">
        <v>912</v>
      </c>
      <c r="G35" s="180">
        <f t="shared" si="0"/>
        <v>122</v>
      </c>
      <c r="H35" s="14">
        <v>110</v>
      </c>
      <c r="I35" s="14">
        <v>12</v>
      </c>
      <c r="J35" s="14">
        <v>0</v>
      </c>
      <c r="K35" s="260"/>
      <c r="L35" s="257"/>
      <c r="M35" s="85"/>
      <c r="N35" s="258"/>
      <c r="O35" s="86"/>
      <c r="P35" s="86"/>
    </row>
    <row r="36" spans="1:16" ht="12.75">
      <c r="A36" s="78">
        <v>32</v>
      </c>
      <c r="B36" s="87" t="s">
        <v>909</v>
      </c>
      <c r="C36" s="87" t="s">
        <v>910</v>
      </c>
      <c r="D36" s="14" t="s">
        <v>19</v>
      </c>
      <c r="E36" s="106" t="s">
        <v>911</v>
      </c>
      <c r="F36" s="14" t="s">
        <v>898</v>
      </c>
      <c r="G36" s="180">
        <f t="shared" si="0"/>
        <v>150</v>
      </c>
      <c r="H36" s="14">
        <v>0</v>
      </c>
      <c r="I36" s="14">
        <v>0</v>
      </c>
      <c r="J36" s="14">
        <v>150</v>
      </c>
      <c r="K36" s="260"/>
      <c r="L36" s="257"/>
      <c r="M36" s="85"/>
      <c r="N36" s="258"/>
      <c r="O36" s="86"/>
      <c r="P36" s="86"/>
    </row>
    <row r="37" spans="1:16" ht="12.75">
      <c r="A37" s="78">
        <v>33</v>
      </c>
      <c r="B37" s="87" t="s">
        <v>909</v>
      </c>
      <c r="C37" s="87" t="s">
        <v>910</v>
      </c>
      <c r="D37" s="14" t="s">
        <v>141</v>
      </c>
      <c r="E37" s="106" t="s">
        <v>913</v>
      </c>
      <c r="F37" s="14" t="s">
        <v>893</v>
      </c>
      <c r="G37" s="180">
        <f t="shared" si="0"/>
        <v>315</v>
      </c>
      <c r="H37" s="14">
        <v>200</v>
      </c>
      <c r="I37" s="14">
        <v>60</v>
      </c>
      <c r="J37" s="14">
        <v>55</v>
      </c>
      <c r="K37" s="260"/>
      <c r="L37" s="257"/>
      <c r="M37" s="85"/>
      <c r="N37" s="258"/>
      <c r="O37" s="86"/>
      <c r="P37" s="86"/>
    </row>
    <row r="38" spans="1:16" ht="12.75">
      <c r="A38" s="78">
        <v>34</v>
      </c>
      <c r="B38" s="87" t="s">
        <v>914</v>
      </c>
      <c r="C38" s="87" t="s">
        <v>914</v>
      </c>
      <c r="D38" s="14" t="s">
        <v>915</v>
      </c>
      <c r="E38" s="106" t="s">
        <v>694</v>
      </c>
      <c r="F38" s="14" t="s">
        <v>916</v>
      </c>
      <c r="G38" s="180">
        <f t="shared" si="0"/>
        <v>238</v>
      </c>
      <c r="H38" s="14">
        <v>220</v>
      </c>
      <c r="I38" s="14">
        <v>14</v>
      </c>
      <c r="J38" s="14">
        <v>4</v>
      </c>
      <c r="K38" s="260"/>
      <c r="L38" s="257"/>
      <c r="M38" s="85"/>
      <c r="N38" s="258"/>
      <c r="O38" s="86"/>
      <c r="P38" s="86"/>
    </row>
    <row r="39" spans="1:16" ht="12.75">
      <c r="A39" s="78">
        <v>35</v>
      </c>
      <c r="B39" s="87" t="s">
        <v>917</v>
      </c>
      <c r="C39" s="87" t="s">
        <v>918</v>
      </c>
      <c r="D39" s="14" t="s">
        <v>19</v>
      </c>
      <c r="E39" s="106" t="s">
        <v>919</v>
      </c>
      <c r="F39" s="14" t="s">
        <v>591</v>
      </c>
      <c r="G39" s="180">
        <f t="shared" si="0"/>
        <v>60</v>
      </c>
      <c r="H39" s="14">
        <v>60</v>
      </c>
      <c r="I39" s="14">
        <v>0</v>
      </c>
      <c r="J39" s="14">
        <v>0</v>
      </c>
      <c r="K39" s="260"/>
      <c r="L39" s="257"/>
      <c r="M39" s="85"/>
      <c r="N39" s="258"/>
      <c r="O39" s="86"/>
      <c r="P39" s="86"/>
    </row>
    <row r="40" spans="1:16" ht="12.75">
      <c r="A40" s="78">
        <v>36</v>
      </c>
      <c r="B40" s="87" t="s">
        <v>920</v>
      </c>
      <c r="C40" s="87" t="s">
        <v>921</v>
      </c>
      <c r="D40" s="14" t="s">
        <v>922</v>
      </c>
      <c r="E40" s="106" t="s">
        <v>923</v>
      </c>
      <c r="F40" s="14" t="s">
        <v>283</v>
      </c>
      <c r="G40" s="180">
        <f t="shared" si="0"/>
        <v>71</v>
      </c>
      <c r="H40" s="14">
        <v>35</v>
      </c>
      <c r="I40" s="14">
        <v>16</v>
      </c>
      <c r="J40" s="14">
        <v>20</v>
      </c>
      <c r="K40" s="260"/>
      <c r="L40" s="257"/>
      <c r="M40" s="85"/>
      <c r="N40" s="258"/>
      <c r="O40" s="86"/>
      <c r="P40" s="86"/>
    </row>
    <row r="41" spans="1:16" ht="12.75">
      <c r="A41" s="78">
        <v>37</v>
      </c>
      <c r="B41" s="87" t="s">
        <v>920</v>
      </c>
      <c r="C41" s="87" t="s">
        <v>921</v>
      </c>
      <c r="D41" s="14" t="s">
        <v>141</v>
      </c>
      <c r="E41" s="106" t="s">
        <v>83</v>
      </c>
      <c r="F41" s="14" t="s">
        <v>142</v>
      </c>
      <c r="G41" s="180">
        <f t="shared" si="0"/>
        <v>25</v>
      </c>
      <c r="H41" s="14">
        <v>25</v>
      </c>
      <c r="I41" s="14">
        <v>0</v>
      </c>
      <c r="J41" s="14">
        <v>0</v>
      </c>
      <c r="K41" s="260"/>
      <c r="L41" s="257"/>
      <c r="M41" s="85"/>
      <c r="N41" s="258"/>
      <c r="O41" s="86"/>
      <c r="P41" s="86"/>
    </row>
    <row r="42" spans="1:16" ht="12.75">
      <c r="A42" s="78">
        <v>38</v>
      </c>
      <c r="B42" s="87" t="s">
        <v>924</v>
      </c>
      <c r="C42" s="87" t="s">
        <v>925</v>
      </c>
      <c r="D42" s="14" t="s">
        <v>141</v>
      </c>
      <c r="E42" s="106" t="s">
        <v>926</v>
      </c>
      <c r="F42" s="14" t="s">
        <v>863</v>
      </c>
      <c r="G42" s="180">
        <f t="shared" si="0"/>
        <v>758</v>
      </c>
      <c r="H42" s="14">
        <v>750</v>
      </c>
      <c r="I42" s="14">
        <v>0</v>
      </c>
      <c r="J42" s="14">
        <v>8</v>
      </c>
      <c r="K42" s="260"/>
      <c r="L42" s="257"/>
      <c r="M42" s="85"/>
      <c r="N42" s="258"/>
      <c r="O42" s="86"/>
      <c r="P42" s="86"/>
    </row>
    <row r="43" spans="1:16" ht="12.75">
      <c r="A43" s="78">
        <v>39</v>
      </c>
      <c r="B43" s="87" t="s">
        <v>927</v>
      </c>
      <c r="C43" s="87" t="s">
        <v>928</v>
      </c>
      <c r="D43" s="14" t="s">
        <v>280</v>
      </c>
      <c r="E43" s="106" t="s">
        <v>456</v>
      </c>
      <c r="F43" s="14" t="s">
        <v>553</v>
      </c>
      <c r="G43" s="180">
        <f t="shared" si="0"/>
        <v>36</v>
      </c>
      <c r="H43" s="14">
        <v>25</v>
      </c>
      <c r="I43" s="14">
        <v>7</v>
      </c>
      <c r="J43" s="14">
        <v>4</v>
      </c>
      <c r="K43" s="260"/>
      <c r="L43" s="257"/>
      <c r="M43" s="85"/>
      <c r="N43" s="258"/>
      <c r="O43" s="86"/>
      <c r="P43" s="86"/>
    </row>
    <row r="44" spans="1:16" ht="12.75">
      <c r="A44" s="78">
        <v>40</v>
      </c>
      <c r="B44" s="87" t="s">
        <v>929</v>
      </c>
      <c r="C44" s="87" t="s">
        <v>930</v>
      </c>
      <c r="D44" s="14" t="s">
        <v>19</v>
      </c>
      <c r="E44" s="106" t="s">
        <v>931</v>
      </c>
      <c r="F44" s="14" t="s">
        <v>932</v>
      </c>
      <c r="G44" s="180">
        <f t="shared" si="0"/>
        <v>257</v>
      </c>
      <c r="H44" s="14">
        <v>240</v>
      </c>
      <c r="I44" s="14">
        <v>0</v>
      </c>
      <c r="J44" s="14">
        <v>17</v>
      </c>
      <c r="K44" s="260"/>
      <c r="L44" s="257"/>
      <c r="M44" s="85"/>
      <c r="N44" s="258"/>
      <c r="O44" s="86"/>
      <c r="P44" s="86"/>
    </row>
    <row r="45" spans="1:16" ht="12.75">
      <c r="A45" s="78">
        <v>41</v>
      </c>
      <c r="B45" s="87" t="s">
        <v>929</v>
      </c>
      <c r="C45" s="87" t="s">
        <v>933</v>
      </c>
      <c r="D45" s="14" t="s">
        <v>19</v>
      </c>
      <c r="E45" s="106" t="s">
        <v>934</v>
      </c>
      <c r="F45" s="14" t="s">
        <v>935</v>
      </c>
      <c r="G45" s="180">
        <f t="shared" si="0"/>
        <v>20</v>
      </c>
      <c r="H45" s="14">
        <v>20</v>
      </c>
      <c r="I45" s="14">
        <v>0</v>
      </c>
      <c r="J45" s="14">
        <v>0</v>
      </c>
      <c r="K45" s="260"/>
      <c r="L45" s="257"/>
      <c r="M45" s="85"/>
      <c r="N45" s="258"/>
      <c r="O45" s="86"/>
      <c r="P45" s="86"/>
    </row>
    <row r="46" spans="1:16" ht="12.75">
      <c r="A46" s="78">
        <v>42</v>
      </c>
      <c r="B46" s="87" t="s">
        <v>936</v>
      </c>
      <c r="C46" s="87" t="s">
        <v>447</v>
      </c>
      <c r="D46" s="14" t="s">
        <v>464</v>
      </c>
      <c r="E46" s="261">
        <v>0.01</v>
      </c>
      <c r="F46" s="14" t="s">
        <v>937</v>
      </c>
      <c r="G46" s="180">
        <f t="shared" si="0"/>
        <v>47</v>
      </c>
      <c r="H46" s="14">
        <v>30</v>
      </c>
      <c r="I46" s="14">
        <v>8</v>
      </c>
      <c r="J46" s="14">
        <v>9</v>
      </c>
      <c r="K46" s="260"/>
      <c r="L46" s="257"/>
      <c r="M46" s="85"/>
      <c r="N46" s="258"/>
      <c r="O46" s="86"/>
      <c r="P46" s="86"/>
    </row>
    <row r="47" spans="1:16" ht="12.75">
      <c r="A47" s="78">
        <v>43</v>
      </c>
      <c r="B47" s="87" t="s">
        <v>936</v>
      </c>
      <c r="C47" s="87" t="s">
        <v>447</v>
      </c>
      <c r="D47" s="14" t="s">
        <v>464</v>
      </c>
      <c r="E47" s="261">
        <v>0.02</v>
      </c>
      <c r="F47" s="14" t="s">
        <v>937</v>
      </c>
      <c r="G47" s="180">
        <f t="shared" si="0"/>
        <v>22</v>
      </c>
      <c r="H47" s="14">
        <v>10</v>
      </c>
      <c r="I47" s="14">
        <v>0</v>
      </c>
      <c r="J47" s="14">
        <v>12</v>
      </c>
      <c r="K47" s="260"/>
      <c r="L47" s="257"/>
      <c r="M47" s="85"/>
      <c r="N47" s="258"/>
      <c r="O47" s="86"/>
      <c r="P47" s="86"/>
    </row>
    <row r="48" spans="1:16" ht="12.75">
      <c r="A48" s="78">
        <v>44</v>
      </c>
      <c r="B48" s="87" t="s">
        <v>938</v>
      </c>
      <c r="C48" s="87" t="s">
        <v>939</v>
      </c>
      <c r="D48" s="14" t="s">
        <v>141</v>
      </c>
      <c r="E48" s="106" t="s">
        <v>122</v>
      </c>
      <c r="F48" s="14" t="s">
        <v>863</v>
      </c>
      <c r="G48" s="180">
        <f t="shared" si="0"/>
        <v>143</v>
      </c>
      <c r="H48" s="14">
        <v>100</v>
      </c>
      <c r="I48" s="14">
        <v>0</v>
      </c>
      <c r="J48" s="14">
        <v>43</v>
      </c>
      <c r="K48" s="260"/>
      <c r="L48" s="257"/>
      <c r="M48" s="85"/>
      <c r="N48" s="258"/>
      <c r="O48" s="86"/>
      <c r="P48" s="86"/>
    </row>
    <row r="49" spans="1:16" ht="12.75">
      <c r="A49" s="78">
        <v>45</v>
      </c>
      <c r="B49" s="87" t="s">
        <v>940</v>
      </c>
      <c r="C49" s="87" t="s">
        <v>941</v>
      </c>
      <c r="D49" s="14" t="s">
        <v>19</v>
      </c>
      <c r="E49" s="106" t="s">
        <v>942</v>
      </c>
      <c r="F49" s="14" t="s">
        <v>943</v>
      </c>
      <c r="G49" s="180">
        <f t="shared" si="0"/>
        <v>2308</v>
      </c>
      <c r="H49" s="14">
        <v>1850</v>
      </c>
      <c r="I49" s="14">
        <v>300</v>
      </c>
      <c r="J49" s="14">
        <v>158</v>
      </c>
      <c r="K49" s="260"/>
      <c r="L49" s="257"/>
      <c r="M49" s="85"/>
      <c r="N49" s="258"/>
      <c r="O49" s="86"/>
      <c r="P49" s="86"/>
    </row>
    <row r="50" spans="1:16" ht="12.75">
      <c r="A50" s="78">
        <v>46</v>
      </c>
      <c r="B50" s="87" t="s">
        <v>940</v>
      </c>
      <c r="C50" s="87" t="s">
        <v>941</v>
      </c>
      <c r="D50" s="14" t="s">
        <v>19</v>
      </c>
      <c r="E50" s="106" t="s">
        <v>944</v>
      </c>
      <c r="F50" s="14" t="s">
        <v>943</v>
      </c>
      <c r="G50" s="180">
        <f t="shared" si="0"/>
        <v>772</v>
      </c>
      <c r="H50" s="14">
        <v>330</v>
      </c>
      <c r="I50" s="14">
        <v>160</v>
      </c>
      <c r="J50" s="14">
        <v>282</v>
      </c>
      <c r="K50" s="260"/>
      <c r="L50" s="257"/>
      <c r="M50" s="85"/>
      <c r="N50" s="258"/>
      <c r="O50" s="86"/>
      <c r="P50" s="86"/>
    </row>
    <row r="51" spans="1:16" ht="12.75">
      <c r="A51" s="78">
        <v>47</v>
      </c>
      <c r="B51" s="87" t="s">
        <v>945</v>
      </c>
      <c r="C51" s="87" t="s">
        <v>82</v>
      </c>
      <c r="D51" s="14" t="s">
        <v>141</v>
      </c>
      <c r="E51" s="106" t="s">
        <v>24</v>
      </c>
      <c r="F51" s="14" t="s">
        <v>863</v>
      </c>
      <c r="G51" s="180">
        <f t="shared" si="0"/>
        <v>10</v>
      </c>
      <c r="H51" s="14">
        <v>10</v>
      </c>
      <c r="I51" s="14">
        <v>0</v>
      </c>
      <c r="J51" s="14">
        <v>0</v>
      </c>
      <c r="K51" s="260"/>
      <c r="L51" s="257"/>
      <c r="M51" s="85"/>
      <c r="N51" s="258"/>
      <c r="O51" s="86"/>
      <c r="P51" s="86"/>
    </row>
    <row r="52" spans="1:16" ht="12.75">
      <c r="A52" s="78">
        <v>48</v>
      </c>
      <c r="B52" s="87" t="s">
        <v>945</v>
      </c>
      <c r="C52" s="87" t="s">
        <v>82</v>
      </c>
      <c r="D52" s="14" t="s">
        <v>141</v>
      </c>
      <c r="E52" s="106" t="s">
        <v>20</v>
      </c>
      <c r="F52" s="14" t="s">
        <v>946</v>
      </c>
      <c r="G52" s="180">
        <f t="shared" si="0"/>
        <v>15</v>
      </c>
      <c r="H52" s="14">
        <v>10</v>
      </c>
      <c r="I52" s="14">
        <v>0</v>
      </c>
      <c r="J52" s="14">
        <v>5</v>
      </c>
      <c r="K52" s="265"/>
      <c r="L52" s="257"/>
      <c r="M52" s="85"/>
      <c r="N52" s="258"/>
      <c r="O52" s="86"/>
      <c r="P52" s="86"/>
    </row>
    <row r="53" spans="1:16" ht="12.75">
      <c r="A53" s="78">
        <v>49</v>
      </c>
      <c r="B53" s="87" t="s">
        <v>945</v>
      </c>
      <c r="C53" s="87" t="s">
        <v>82</v>
      </c>
      <c r="D53" s="14" t="s">
        <v>141</v>
      </c>
      <c r="E53" s="106" t="s">
        <v>83</v>
      </c>
      <c r="F53" s="14" t="s">
        <v>863</v>
      </c>
      <c r="G53" s="180">
        <f t="shared" si="0"/>
        <v>34</v>
      </c>
      <c r="H53" s="14">
        <v>30</v>
      </c>
      <c r="I53" s="14">
        <v>4</v>
      </c>
      <c r="J53" s="14">
        <v>0</v>
      </c>
      <c r="K53" s="260"/>
      <c r="L53" s="257"/>
      <c r="M53" s="85"/>
      <c r="N53" s="258"/>
      <c r="O53" s="86"/>
      <c r="P53" s="86"/>
    </row>
    <row r="54" spans="1:16" ht="12.75">
      <c r="A54" s="78">
        <v>50</v>
      </c>
      <c r="B54" s="87" t="s">
        <v>945</v>
      </c>
      <c r="C54" s="87" t="s">
        <v>82</v>
      </c>
      <c r="D54" s="14" t="s">
        <v>19</v>
      </c>
      <c r="E54" s="106" t="s">
        <v>947</v>
      </c>
      <c r="F54" s="14" t="s">
        <v>115</v>
      </c>
      <c r="G54" s="180">
        <f t="shared" si="0"/>
        <v>77</v>
      </c>
      <c r="H54" s="14">
        <v>70</v>
      </c>
      <c r="I54" s="14">
        <v>7</v>
      </c>
      <c r="J54" s="14">
        <v>0</v>
      </c>
      <c r="K54" s="260"/>
      <c r="L54" s="257"/>
      <c r="M54" s="85"/>
      <c r="N54" s="258"/>
      <c r="O54" s="86"/>
      <c r="P54" s="86"/>
    </row>
    <row r="55" spans="1:16" ht="12.75">
      <c r="A55" s="78">
        <v>51</v>
      </c>
      <c r="B55" s="87" t="s">
        <v>948</v>
      </c>
      <c r="C55" s="87" t="s">
        <v>949</v>
      </c>
      <c r="D55" s="14" t="s">
        <v>141</v>
      </c>
      <c r="E55" s="106" t="s">
        <v>736</v>
      </c>
      <c r="F55" s="14" t="s">
        <v>893</v>
      </c>
      <c r="G55" s="180">
        <f t="shared" si="0"/>
        <v>5</v>
      </c>
      <c r="H55" s="14">
        <v>5</v>
      </c>
      <c r="I55" s="14">
        <v>0</v>
      </c>
      <c r="J55" s="14">
        <v>0</v>
      </c>
      <c r="K55" s="260"/>
      <c r="L55" s="257"/>
      <c r="M55" s="85"/>
      <c r="N55" s="258"/>
      <c r="O55" s="86"/>
      <c r="P55" s="86"/>
    </row>
    <row r="56" spans="1:16" ht="12.75">
      <c r="A56" s="78">
        <v>52</v>
      </c>
      <c r="B56" s="87" t="s">
        <v>950</v>
      </c>
      <c r="C56" s="87" t="s">
        <v>951</v>
      </c>
      <c r="D56" s="14" t="s">
        <v>828</v>
      </c>
      <c r="E56" s="106" t="s">
        <v>210</v>
      </c>
      <c r="F56" s="14" t="s">
        <v>952</v>
      </c>
      <c r="G56" s="180">
        <f t="shared" si="0"/>
        <v>30</v>
      </c>
      <c r="H56" s="14">
        <v>30</v>
      </c>
      <c r="I56" s="14">
        <v>0</v>
      </c>
      <c r="J56" s="14">
        <v>0</v>
      </c>
      <c r="K56" s="260"/>
      <c r="L56" s="257"/>
      <c r="M56" s="85"/>
      <c r="N56" s="258"/>
      <c r="O56" s="86"/>
      <c r="P56" s="86"/>
    </row>
    <row r="57" spans="1:16" ht="12.75">
      <c r="A57" s="78">
        <v>53</v>
      </c>
      <c r="B57" s="87" t="s">
        <v>953</v>
      </c>
      <c r="C57" s="87" t="s">
        <v>954</v>
      </c>
      <c r="D57" s="14" t="s">
        <v>141</v>
      </c>
      <c r="E57" s="106" t="s">
        <v>955</v>
      </c>
      <c r="F57" s="14" t="s">
        <v>893</v>
      </c>
      <c r="G57" s="180">
        <f t="shared" si="0"/>
        <v>6</v>
      </c>
      <c r="H57" s="14">
        <v>6</v>
      </c>
      <c r="I57" s="14">
        <v>0</v>
      </c>
      <c r="J57" s="14">
        <v>0</v>
      </c>
      <c r="K57" s="260"/>
      <c r="L57" s="257"/>
      <c r="M57" s="85"/>
      <c r="N57" s="258"/>
      <c r="O57" s="86"/>
      <c r="P57" s="86"/>
    </row>
    <row r="58" spans="1:16" ht="12.75">
      <c r="A58" s="78">
        <v>54</v>
      </c>
      <c r="B58" s="87" t="s">
        <v>953</v>
      </c>
      <c r="C58" s="87" t="s">
        <v>954</v>
      </c>
      <c r="D58" s="14" t="s">
        <v>141</v>
      </c>
      <c r="E58" s="106" t="s">
        <v>956</v>
      </c>
      <c r="F58" s="14" t="s">
        <v>957</v>
      </c>
      <c r="G58" s="180">
        <f t="shared" si="0"/>
        <v>46</v>
      </c>
      <c r="H58" s="14">
        <v>15</v>
      </c>
      <c r="I58" s="14">
        <v>20</v>
      </c>
      <c r="J58" s="14">
        <v>11</v>
      </c>
      <c r="K58" s="260"/>
      <c r="L58" s="257"/>
      <c r="M58" s="85"/>
      <c r="N58" s="258"/>
      <c r="O58" s="86"/>
      <c r="P58" s="86"/>
    </row>
    <row r="59" spans="1:16" ht="12.75">
      <c r="A59" s="78">
        <v>55</v>
      </c>
      <c r="B59" s="87" t="s">
        <v>958</v>
      </c>
      <c r="C59" s="87" t="s">
        <v>959</v>
      </c>
      <c r="D59" s="14" t="s">
        <v>19</v>
      </c>
      <c r="E59" s="106" t="s">
        <v>960</v>
      </c>
      <c r="F59" s="14" t="s">
        <v>898</v>
      </c>
      <c r="G59" s="180">
        <f t="shared" si="0"/>
        <v>160</v>
      </c>
      <c r="H59" s="14">
        <v>130</v>
      </c>
      <c r="I59" s="14">
        <v>30</v>
      </c>
      <c r="J59" s="14">
        <v>0</v>
      </c>
      <c r="K59" s="260"/>
      <c r="L59" s="257"/>
      <c r="M59" s="85"/>
      <c r="N59" s="258"/>
      <c r="O59" s="86"/>
      <c r="P59" s="86"/>
    </row>
    <row r="60" spans="1:16" ht="12.75">
      <c r="A60" s="78">
        <v>56</v>
      </c>
      <c r="B60" s="87" t="s">
        <v>961</v>
      </c>
      <c r="C60" s="87" t="s">
        <v>962</v>
      </c>
      <c r="D60" s="14" t="s">
        <v>141</v>
      </c>
      <c r="E60" s="106" t="s">
        <v>913</v>
      </c>
      <c r="F60" s="14" t="s">
        <v>893</v>
      </c>
      <c r="G60" s="180">
        <f t="shared" si="0"/>
        <v>70</v>
      </c>
      <c r="H60" s="14">
        <v>70</v>
      </c>
      <c r="I60" s="14">
        <v>0</v>
      </c>
      <c r="J60" s="14">
        <v>0</v>
      </c>
      <c r="K60" s="260"/>
      <c r="L60" s="257"/>
      <c r="M60" s="85"/>
      <c r="N60" s="258"/>
      <c r="O60" s="86"/>
      <c r="P60" s="86"/>
    </row>
    <row r="61" spans="1:16" ht="12.75">
      <c r="A61" s="78">
        <v>57</v>
      </c>
      <c r="B61" s="87" t="s">
        <v>963</v>
      </c>
      <c r="C61" s="87" t="s">
        <v>964</v>
      </c>
      <c r="D61" s="14" t="s">
        <v>965</v>
      </c>
      <c r="E61" s="106" t="s">
        <v>913</v>
      </c>
      <c r="F61" s="14" t="s">
        <v>932</v>
      </c>
      <c r="G61" s="180">
        <f t="shared" si="0"/>
        <v>1870</v>
      </c>
      <c r="H61" s="14">
        <v>1800</v>
      </c>
      <c r="I61" s="14">
        <v>60</v>
      </c>
      <c r="J61" s="14">
        <v>10</v>
      </c>
      <c r="K61" s="265"/>
      <c r="L61" s="257"/>
      <c r="M61" s="85"/>
      <c r="N61" s="258"/>
      <c r="O61" s="86"/>
      <c r="P61" s="86"/>
    </row>
    <row r="62" spans="1:16" ht="12.75">
      <c r="A62" s="78">
        <v>58</v>
      </c>
      <c r="B62" s="87" t="s">
        <v>966</v>
      </c>
      <c r="C62" s="87" t="s">
        <v>967</v>
      </c>
      <c r="D62" s="14" t="s">
        <v>141</v>
      </c>
      <c r="E62" s="106" t="s">
        <v>913</v>
      </c>
      <c r="F62" s="14" t="s">
        <v>771</v>
      </c>
      <c r="G62" s="180">
        <f t="shared" si="0"/>
        <v>78</v>
      </c>
      <c r="H62" s="14">
        <v>50</v>
      </c>
      <c r="I62" s="14">
        <v>18</v>
      </c>
      <c r="J62" s="14">
        <v>10</v>
      </c>
      <c r="K62" s="260"/>
      <c r="L62" s="257"/>
      <c r="M62" s="85"/>
      <c r="N62" s="258"/>
      <c r="O62" s="86"/>
      <c r="P62" s="86"/>
    </row>
    <row r="63" spans="1:16" ht="12.75">
      <c r="A63" s="78">
        <v>59</v>
      </c>
      <c r="B63" s="87" t="s">
        <v>968</v>
      </c>
      <c r="C63" s="87" t="s">
        <v>969</v>
      </c>
      <c r="D63" s="14" t="s">
        <v>141</v>
      </c>
      <c r="E63" s="106" t="s">
        <v>881</v>
      </c>
      <c r="F63" s="14" t="s">
        <v>970</v>
      </c>
      <c r="G63" s="180">
        <f t="shared" si="0"/>
        <v>6</v>
      </c>
      <c r="H63" s="14">
        <v>0</v>
      </c>
      <c r="I63" s="14">
        <v>0</v>
      </c>
      <c r="J63" s="14">
        <v>6</v>
      </c>
      <c r="K63" s="260"/>
      <c r="L63" s="257"/>
      <c r="M63" s="85"/>
      <c r="N63" s="258"/>
      <c r="O63" s="86"/>
      <c r="P63" s="86"/>
    </row>
    <row r="64" spans="1:16" ht="12.75">
      <c r="A64" s="78">
        <v>60</v>
      </c>
      <c r="B64" s="87" t="s">
        <v>968</v>
      </c>
      <c r="C64" s="87" t="s">
        <v>969</v>
      </c>
      <c r="D64" s="14" t="s">
        <v>141</v>
      </c>
      <c r="E64" s="106" t="s">
        <v>971</v>
      </c>
      <c r="F64" s="14" t="s">
        <v>972</v>
      </c>
      <c r="G64" s="180">
        <f t="shared" si="0"/>
        <v>590</v>
      </c>
      <c r="H64" s="14">
        <v>500</v>
      </c>
      <c r="I64" s="14">
        <v>90</v>
      </c>
      <c r="J64" s="14">
        <v>0</v>
      </c>
      <c r="K64" s="260"/>
      <c r="L64" s="257"/>
      <c r="M64" s="85"/>
      <c r="N64" s="258"/>
      <c r="O64" s="86"/>
      <c r="P64" s="86"/>
    </row>
    <row r="65" spans="1:16" ht="12.75">
      <c r="A65" s="78">
        <v>61</v>
      </c>
      <c r="B65" s="87" t="s">
        <v>973</v>
      </c>
      <c r="C65" s="87" t="s">
        <v>974</v>
      </c>
      <c r="D65" s="14" t="s">
        <v>141</v>
      </c>
      <c r="E65" s="106" t="s">
        <v>69</v>
      </c>
      <c r="F65" s="14" t="s">
        <v>252</v>
      </c>
      <c r="G65" s="180">
        <f t="shared" si="0"/>
        <v>159</v>
      </c>
      <c r="H65" s="14">
        <v>130</v>
      </c>
      <c r="I65" s="14">
        <v>0</v>
      </c>
      <c r="J65" s="14">
        <v>29</v>
      </c>
      <c r="K65" s="260"/>
      <c r="L65" s="257"/>
      <c r="M65" s="85"/>
      <c r="N65" s="258"/>
      <c r="O65" s="86"/>
      <c r="P65" s="86"/>
    </row>
    <row r="66" spans="1:16" ht="12.75">
      <c r="A66" s="78">
        <v>62</v>
      </c>
      <c r="B66" s="87" t="s">
        <v>975</v>
      </c>
      <c r="C66" s="87" t="s">
        <v>976</v>
      </c>
      <c r="D66" s="14" t="s">
        <v>141</v>
      </c>
      <c r="E66" s="106" t="s">
        <v>977</v>
      </c>
      <c r="F66" s="14" t="s">
        <v>863</v>
      </c>
      <c r="G66" s="180">
        <f t="shared" si="0"/>
        <v>60</v>
      </c>
      <c r="H66" s="14">
        <v>0</v>
      </c>
      <c r="I66" s="14">
        <v>0</v>
      </c>
      <c r="J66" s="14">
        <v>60</v>
      </c>
      <c r="K66" s="260"/>
      <c r="L66" s="257"/>
      <c r="M66" s="85"/>
      <c r="N66" s="258"/>
      <c r="O66" s="86"/>
      <c r="P66" s="86"/>
    </row>
    <row r="67" spans="1:16" ht="12.75">
      <c r="A67" s="78">
        <v>63</v>
      </c>
      <c r="B67" s="87" t="s">
        <v>975</v>
      </c>
      <c r="C67" s="87" t="s">
        <v>976</v>
      </c>
      <c r="D67" s="14" t="s">
        <v>141</v>
      </c>
      <c r="E67" s="106" t="s">
        <v>723</v>
      </c>
      <c r="F67" s="14" t="s">
        <v>863</v>
      </c>
      <c r="G67" s="180">
        <f t="shared" si="0"/>
        <v>157</v>
      </c>
      <c r="H67" s="14">
        <v>150</v>
      </c>
      <c r="I67" s="14">
        <v>4</v>
      </c>
      <c r="J67" s="14">
        <v>3</v>
      </c>
      <c r="K67" s="260"/>
      <c r="L67" s="257"/>
      <c r="M67" s="85"/>
      <c r="N67" s="258"/>
      <c r="O67" s="86"/>
      <c r="P67" s="86"/>
    </row>
    <row r="68" spans="1:16" ht="12.75">
      <c r="A68" s="78">
        <v>64</v>
      </c>
      <c r="B68" s="87" t="s">
        <v>975</v>
      </c>
      <c r="C68" s="87" t="s">
        <v>976</v>
      </c>
      <c r="D68" s="14" t="s">
        <v>141</v>
      </c>
      <c r="E68" s="106" t="s">
        <v>978</v>
      </c>
      <c r="F68" s="14" t="s">
        <v>863</v>
      </c>
      <c r="G68" s="180">
        <f t="shared" si="0"/>
        <v>14</v>
      </c>
      <c r="H68" s="14">
        <v>10</v>
      </c>
      <c r="I68" s="14">
        <v>0</v>
      </c>
      <c r="J68" s="14">
        <v>4</v>
      </c>
      <c r="K68" s="260"/>
      <c r="L68" s="257"/>
      <c r="M68" s="85"/>
      <c r="N68" s="258"/>
      <c r="O68" s="86"/>
      <c r="P68" s="86"/>
    </row>
    <row r="69" spans="1:16" ht="12.75">
      <c r="A69" s="78">
        <v>65</v>
      </c>
      <c r="B69" s="87" t="s">
        <v>975</v>
      </c>
      <c r="C69" s="87" t="s">
        <v>976</v>
      </c>
      <c r="D69" s="14" t="s">
        <v>141</v>
      </c>
      <c r="E69" s="106" t="s">
        <v>979</v>
      </c>
      <c r="F69" s="14" t="s">
        <v>970</v>
      </c>
      <c r="G69" s="180">
        <f t="shared" si="0"/>
        <v>108</v>
      </c>
      <c r="H69" s="14">
        <v>100</v>
      </c>
      <c r="I69" s="14">
        <v>0</v>
      </c>
      <c r="J69" s="14">
        <v>8</v>
      </c>
      <c r="K69" s="260"/>
      <c r="L69" s="257"/>
      <c r="M69" s="85"/>
      <c r="N69" s="258"/>
      <c r="O69" s="86"/>
      <c r="P69" s="86"/>
    </row>
    <row r="70" spans="1:16" ht="12.75">
      <c r="A70" s="78">
        <v>66</v>
      </c>
      <c r="B70" s="87" t="s">
        <v>980</v>
      </c>
      <c r="C70" s="87" t="s">
        <v>981</v>
      </c>
      <c r="D70" s="14" t="s">
        <v>982</v>
      </c>
      <c r="E70" s="106" t="s">
        <v>855</v>
      </c>
      <c r="F70" s="14" t="s">
        <v>553</v>
      </c>
      <c r="G70" s="180">
        <f t="shared" si="0"/>
        <v>4425</v>
      </c>
      <c r="H70" s="14">
        <v>4000</v>
      </c>
      <c r="I70" s="14">
        <v>0</v>
      </c>
      <c r="J70" s="14">
        <v>425</v>
      </c>
      <c r="K70" s="260"/>
      <c r="L70" s="257"/>
      <c r="M70" s="85"/>
      <c r="N70" s="258"/>
      <c r="O70" s="86"/>
      <c r="P70" s="86"/>
    </row>
    <row r="71" spans="1:16" ht="12.75">
      <c r="A71" s="78">
        <v>67</v>
      </c>
      <c r="B71" s="87" t="s">
        <v>983</v>
      </c>
      <c r="C71" s="87" t="s">
        <v>984</v>
      </c>
      <c r="D71" s="14" t="s">
        <v>19</v>
      </c>
      <c r="E71" s="106" t="s">
        <v>985</v>
      </c>
      <c r="F71" s="14" t="s">
        <v>898</v>
      </c>
      <c r="G71" s="180">
        <f aca="true" t="shared" si="1" ref="G71:G79">SUM(H71:J71)</f>
        <v>18</v>
      </c>
      <c r="H71" s="14">
        <v>18</v>
      </c>
      <c r="I71" s="14">
        <v>0</v>
      </c>
      <c r="J71" s="14">
        <v>0</v>
      </c>
      <c r="K71" s="260"/>
      <c r="L71" s="257"/>
      <c r="M71" s="85"/>
      <c r="N71" s="258"/>
      <c r="O71" s="86"/>
      <c r="P71" s="86"/>
    </row>
    <row r="72" spans="1:16" ht="12.75">
      <c r="A72" s="78">
        <v>68</v>
      </c>
      <c r="B72" s="87" t="s">
        <v>986</v>
      </c>
      <c r="C72" s="87" t="s">
        <v>987</v>
      </c>
      <c r="D72" s="14" t="s">
        <v>828</v>
      </c>
      <c r="E72" s="106" t="s">
        <v>937</v>
      </c>
      <c r="F72" s="14" t="s">
        <v>553</v>
      </c>
      <c r="G72" s="180">
        <f t="shared" si="1"/>
        <v>38</v>
      </c>
      <c r="H72" s="14">
        <v>30</v>
      </c>
      <c r="I72" s="14">
        <v>0</v>
      </c>
      <c r="J72" s="14">
        <v>8</v>
      </c>
      <c r="K72" s="260"/>
      <c r="L72" s="257"/>
      <c r="M72" s="85"/>
      <c r="N72" s="258"/>
      <c r="O72" s="86"/>
      <c r="P72" s="86"/>
    </row>
    <row r="73" spans="1:16" ht="12.75">
      <c r="A73" s="78">
        <v>69</v>
      </c>
      <c r="B73" s="87" t="s">
        <v>986</v>
      </c>
      <c r="C73" s="87" t="s">
        <v>987</v>
      </c>
      <c r="D73" s="14" t="s">
        <v>177</v>
      </c>
      <c r="E73" s="106" t="s">
        <v>882</v>
      </c>
      <c r="F73" s="14" t="s">
        <v>988</v>
      </c>
      <c r="G73" s="180">
        <f t="shared" si="1"/>
        <v>161</v>
      </c>
      <c r="H73" s="14">
        <v>100</v>
      </c>
      <c r="I73" s="14">
        <v>35</v>
      </c>
      <c r="J73" s="14">
        <v>26</v>
      </c>
      <c r="K73" s="260"/>
      <c r="L73" s="257"/>
      <c r="M73" s="85"/>
      <c r="N73" s="258"/>
      <c r="O73" s="86"/>
      <c r="P73" s="86"/>
    </row>
    <row r="74" spans="1:16" ht="12.75">
      <c r="A74" s="78">
        <v>70</v>
      </c>
      <c r="B74" s="87" t="s">
        <v>989</v>
      </c>
      <c r="C74" s="87" t="s">
        <v>989</v>
      </c>
      <c r="D74" s="14" t="s">
        <v>141</v>
      </c>
      <c r="E74" s="106" t="s">
        <v>123</v>
      </c>
      <c r="F74" s="14" t="s">
        <v>863</v>
      </c>
      <c r="G74" s="180">
        <f t="shared" si="1"/>
        <v>426</v>
      </c>
      <c r="H74" s="14">
        <v>270</v>
      </c>
      <c r="I74" s="14">
        <v>6</v>
      </c>
      <c r="J74" s="14">
        <v>150</v>
      </c>
      <c r="K74" s="265"/>
      <c r="L74" s="257"/>
      <c r="M74" s="85"/>
      <c r="N74" s="258"/>
      <c r="O74" s="86"/>
      <c r="P74" s="86"/>
    </row>
    <row r="75" spans="1:16" ht="12.75">
      <c r="A75" s="78">
        <v>71</v>
      </c>
      <c r="B75" s="87" t="s">
        <v>990</v>
      </c>
      <c r="C75" s="87" t="s">
        <v>991</v>
      </c>
      <c r="D75" s="14" t="s">
        <v>177</v>
      </c>
      <c r="E75" s="106" t="s">
        <v>913</v>
      </c>
      <c r="F75" s="14" t="s">
        <v>992</v>
      </c>
      <c r="G75" s="180">
        <f t="shared" si="1"/>
        <v>80</v>
      </c>
      <c r="H75" s="14">
        <v>80</v>
      </c>
      <c r="I75" s="14">
        <v>0</v>
      </c>
      <c r="J75" s="14">
        <v>0</v>
      </c>
      <c r="K75" s="260"/>
      <c r="L75" s="257"/>
      <c r="M75" s="85"/>
      <c r="N75" s="258"/>
      <c r="O75" s="86"/>
      <c r="P75" s="86"/>
    </row>
    <row r="76" spans="1:16" ht="12.75">
      <c r="A76" s="78">
        <v>72</v>
      </c>
      <c r="B76" s="87" t="s">
        <v>993</v>
      </c>
      <c r="C76" s="87" t="s">
        <v>994</v>
      </c>
      <c r="D76" s="14" t="s">
        <v>141</v>
      </c>
      <c r="E76" s="106" t="s">
        <v>995</v>
      </c>
      <c r="F76" s="14" t="s">
        <v>970</v>
      </c>
      <c r="G76" s="180">
        <f t="shared" si="1"/>
        <v>24</v>
      </c>
      <c r="H76" s="14">
        <v>20</v>
      </c>
      <c r="I76" s="14">
        <v>0</v>
      </c>
      <c r="J76" s="14">
        <v>4</v>
      </c>
      <c r="K76" s="260"/>
      <c r="L76" s="257"/>
      <c r="M76" s="85"/>
      <c r="N76" s="258"/>
      <c r="O76" s="86"/>
      <c r="P76" s="86"/>
    </row>
    <row r="77" spans="1:16" ht="12.75">
      <c r="A77" s="78">
        <v>73</v>
      </c>
      <c r="B77" s="87" t="s">
        <v>993</v>
      </c>
      <c r="C77" s="87" t="s">
        <v>994</v>
      </c>
      <c r="D77" s="14" t="s">
        <v>141</v>
      </c>
      <c r="E77" s="106" t="s">
        <v>996</v>
      </c>
      <c r="F77" s="14" t="s">
        <v>970</v>
      </c>
      <c r="G77" s="180">
        <f t="shared" si="1"/>
        <v>33</v>
      </c>
      <c r="H77" s="14">
        <v>25</v>
      </c>
      <c r="I77" s="14">
        <v>5</v>
      </c>
      <c r="J77" s="14">
        <v>3</v>
      </c>
      <c r="K77" s="260"/>
      <c r="L77" s="257"/>
      <c r="M77" s="85"/>
      <c r="N77" s="258"/>
      <c r="O77" s="86"/>
      <c r="P77" s="86"/>
    </row>
    <row r="78" spans="1:16" ht="12.75">
      <c r="A78" s="78">
        <v>74</v>
      </c>
      <c r="B78" s="87" t="s">
        <v>993</v>
      </c>
      <c r="C78" s="87" t="s">
        <v>994</v>
      </c>
      <c r="D78" s="14" t="s">
        <v>141</v>
      </c>
      <c r="E78" s="106" t="s">
        <v>997</v>
      </c>
      <c r="F78" s="14" t="s">
        <v>970</v>
      </c>
      <c r="G78" s="180">
        <f t="shared" si="1"/>
        <v>41</v>
      </c>
      <c r="H78" s="114">
        <v>25</v>
      </c>
      <c r="I78" s="114">
        <v>6</v>
      </c>
      <c r="J78" s="114">
        <v>10</v>
      </c>
      <c r="K78" s="266"/>
      <c r="L78" s="257"/>
      <c r="M78" s="85"/>
      <c r="N78" s="258"/>
      <c r="O78" s="86"/>
      <c r="P78" s="86"/>
    </row>
    <row r="79" spans="1:16" ht="12.75">
      <c r="A79" s="92">
        <v>75</v>
      </c>
      <c r="B79" s="110" t="s">
        <v>998</v>
      </c>
      <c r="C79" s="110" t="s">
        <v>999</v>
      </c>
      <c r="D79" s="114" t="s">
        <v>19</v>
      </c>
      <c r="E79" s="118" t="s">
        <v>1000</v>
      </c>
      <c r="F79" s="114" t="s">
        <v>94</v>
      </c>
      <c r="G79" s="233">
        <f t="shared" si="1"/>
        <v>133</v>
      </c>
      <c r="H79" s="114">
        <v>100</v>
      </c>
      <c r="I79" s="114">
        <v>30</v>
      </c>
      <c r="J79" s="114">
        <v>3</v>
      </c>
      <c r="K79" s="266"/>
      <c r="L79" s="267"/>
      <c r="M79" s="97"/>
      <c r="N79" s="268"/>
      <c r="O79" s="98"/>
      <c r="P79" s="98"/>
    </row>
    <row r="80" spans="1:16" ht="12.75">
      <c r="A80" s="83" t="s">
        <v>39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99"/>
      <c r="O80" s="99"/>
      <c r="P80" s="99"/>
    </row>
    <row r="81" spans="1:16" ht="12.75">
      <c r="A81" s="83" t="s">
        <v>40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99"/>
      <c r="O81" s="99"/>
      <c r="P81" s="99"/>
    </row>
  </sheetData>
  <sheetProtection selectLockedCells="1" selectUnlockedCells="1"/>
  <mergeCells count="5">
    <mergeCell ref="A1:P1"/>
    <mergeCell ref="A80:M80"/>
    <mergeCell ref="N80:P80"/>
    <mergeCell ref="A81:M81"/>
    <mergeCell ref="N81:P81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Q19" sqref="Q19"/>
    </sheetView>
  </sheetViews>
  <sheetFormatPr defaultColWidth="9.00390625" defaultRowHeight="12.75"/>
  <cols>
    <col min="1" max="1" width="4.875" style="76" customWidth="1"/>
    <col min="2" max="8" width="9.125" style="76" customWidth="1"/>
    <col min="9" max="9" width="9.875" style="76" customWidth="1"/>
    <col min="10" max="10" width="10.00390625" style="76" customWidth="1"/>
    <col min="11" max="11" width="9.75390625" style="76" customWidth="1"/>
    <col min="12" max="12" width="6.875" style="76" customWidth="1"/>
    <col min="13" max="13" width="9.125" style="76" customWidth="1"/>
    <col min="14" max="14" width="10.125" style="76" customWidth="1"/>
    <col min="15" max="15" width="10.375" style="76" customWidth="1"/>
    <col min="16" max="16" width="10.00390625" style="76" customWidth="1"/>
    <col min="17" max="16384" width="9.125" style="76" customWidth="1"/>
  </cols>
  <sheetData>
    <row r="1" spans="1:13" ht="12.75">
      <c r="A1" s="77" t="s">
        <v>1001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12.75">
      <c r="E2" s="269"/>
    </row>
    <row r="3" spans="1:16" ht="63.75" customHeight="1">
      <c r="A3" s="78" t="s">
        <v>1</v>
      </c>
      <c r="B3" s="6" t="s">
        <v>2</v>
      </c>
      <c r="C3" s="6" t="s">
        <v>3</v>
      </c>
      <c r="D3" s="78" t="s">
        <v>1002</v>
      </c>
      <c r="E3" s="78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53</v>
      </c>
      <c r="L3" s="6" t="s">
        <v>29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2.75">
      <c r="A4" s="14">
        <v>1</v>
      </c>
      <c r="B4" s="87" t="s">
        <v>1003</v>
      </c>
      <c r="C4" s="182" t="s">
        <v>1004</v>
      </c>
      <c r="D4" s="14" t="s">
        <v>172</v>
      </c>
      <c r="E4" s="106" t="s">
        <v>1005</v>
      </c>
      <c r="F4" s="106" t="s">
        <v>1006</v>
      </c>
      <c r="G4" s="104">
        <f>SUM(H4:J4)</f>
        <v>32</v>
      </c>
      <c r="H4" s="14">
        <v>14</v>
      </c>
      <c r="I4" s="14">
        <v>0</v>
      </c>
      <c r="J4" s="14">
        <v>18</v>
      </c>
      <c r="K4" s="217"/>
      <c r="L4" s="270"/>
      <c r="M4" s="108"/>
      <c r="N4" s="108"/>
      <c r="O4" s="108"/>
      <c r="P4" s="108"/>
    </row>
    <row r="5" spans="1:16" ht="12.75">
      <c r="A5" s="14">
        <v>2</v>
      </c>
      <c r="B5" s="87" t="s">
        <v>1007</v>
      </c>
      <c r="C5" s="182" t="s">
        <v>1008</v>
      </c>
      <c r="D5" s="14" t="s">
        <v>19</v>
      </c>
      <c r="E5" s="106" t="s">
        <v>1009</v>
      </c>
      <c r="F5" s="106" t="s">
        <v>94</v>
      </c>
      <c r="G5" s="104">
        <f aca="true" t="shared" si="0" ref="G5:G25">SUM(H5:J5)</f>
        <v>57</v>
      </c>
      <c r="H5" s="14">
        <v>40</v>
      </c>
      <c r="I5" s="14">
        <v>8</v>
      </c>
      <c r="J5" s="14">
        <v>9</v>
      </c>
      <c r="K5" s="217"/>
      <c r="L5" s="270"/>
      <c r="M5" s="108"/>
      <c r="N5" s="108"/>
      <c r="O5" s="108"/>
      <c r="P5" s="108"/>
    </row>
    <row r="6" spans="1:16" ht="12.75">
      <c r="A6" s="14">
        <v>3</v>
      </c>
      <c r="B6" s="87" t="s">
        <v>1010</v>
      </c>
      <c r="C6" s="182" t="s">
        <v>1011</v>
      </c>
      <c r="D6" s="14" t="s">
        <v>19</v>
      </c>
      <c r="E6" s="106" t="s">
        <v>1012</v>
      </c>
      <c r="F6" s="106" t="s">
        <v>1013</v>
      </c>
      <c r="G6" s="104">
        <f t="shared" si="0"/>
        <v>529</v>
      </c>
      <c r="H6" s="14">
        <v>500</v>
      </c>
      <c r="I6" s="14">
        <v>10</v>
      </c>
      <c r="J6" s="14">
        <v>19</v>
      </c>
      <c r="K6" s="217"/>
      <c r="L6" s="270"/>
      <c r="M6" s="108"/>
      <c r="N6" s="108"/>
      <c r="O6" s="108"/>
      <c r="P6" s="108"/>
    </row>
    <row r="7" spans="1:16" ht="12.75">
      <c r="A7" s="14">
        <v>4</v>
      </c>
      <c r="B7" s="87" t="s">
        <v>1014</v>
      </c>
      <c r="C7" s="182" t="s">
        <v>1014</v>
      </c>
      <c r="D7" s="14" t="s">
        <v>177</v>
      </c>
      <c r="E7" s="106" t="s">
        <v>69</v>
      </c>
      <c r="F7" s="106" t="s">
        <v>255</v>
      </c>
      <c r="G7" s="104">
        <f t="shared" si="0"/>
        <v>18</v>
      </c>
      <c r="H7" s="14">
        <v>15</v>
      </c>
      <c r="I7" s="14">
        <v>0</v>
      </c>
      <c r="J7" s="14">
        <v>3</v>
      </c>
      <c r="K7" s="217"/>
      <c r="L7" s="270"/>
      <c r="M7" s="108"/>
      <c r="N7" s="108"/>
      <c r="O7" s="108"/>
      <c r="P7" s="108"/>
    </row>
    <row r="8" spans="1:16" ht="12.75">
      <c r="A8" s="14">
        <v>5</v>
      </c>
      <c r="B8" s="87" t="s">
        <v>1014</v>
      </c>
      <c r="C8" s="182" t="s">
        <v>1014</v>
      </c>
      <c r="D8" s="14" t="s">
        <v>177</v>
      </c>
      <c r="E8" s="106" t="s">
        <v>24</v>
      </c>
      <c r="F8" s="106" t="s">
        <v>255</v>
      </c>
      <c r="G8" s="104">
        <f t="shared" si="0"/>
        <v>58</v>
      </c>
      <c r="H8" s="14">
        <v>15</v>
      </c>
      <c r="I8" s="14">
        <v>0</v>
      </c>
      <c r="J8" s="14">
        <v>43</v>
      </c>
      <c r="K8" s="217"/>
      <c r="L8" s="270"/>
      <c r="M8" s="108"/>
      <c r="N8" s="108"/>
      <c r="O8" s="108"/>
      <c r="P8" s="108"/>
    </row>
    <row r="9" spans="1:16" ht="12.75">
      <c r="A9" s="14">
        <v>6</v>
      </c>
      <c r="B9" s="87" t="s">
        <v>1015</v>
      </c>
      <c r="C9" s="182" t="s">
        <v>1015</v>
      </c>
      <c r="D9" s="14" t="s">
        <v>87</v>
      </c>
      <c r="E9" s="106" t="s">
        <v>1016</v>
      </c>
      <c r="F9" s="106" t="s">
        <v>848</v>
      </c>
      <c r="G9" s="104">
        <f t="shared" si="0"/>
        <v>218</v>
      </c>
      <c r="H9" s="14">
        <v>130</v>
      </c>
      <c r="I9" s="14">
        <v>60</v>
      </c>
      <c r="J9" s="14">
        <v>28</v>
      </c>
      <c r="K9" s="217"/>
      <c r="L9" s="270"/>
      <c r="M9" s="108"/>
      <c r="N9" s="108"/>
      <c r="O9" s="108"/>
      <c r="P9" s="108"/>
    </row>
    <row r="10" spans="1:16" ht="12.75">
      <c r="A10" s="14">
        <v>7</v>
      </c>
      <c r="B10" s="87" t="s">
        <v>1017</v>
      </c>
      <c r="C10" s="113" t="s">
        <v>1018</v>
      </c>
      <c r="D10" s="14" t="s">
        <v>828</v>
      </c>
      <c r="E10" s="261">
        <v>0.01</v>
      </c>
      <c r="F10" s="106" t="s">
        <v>1019</v>
      </c>
      <c r="G10" s="104">
        <f t="shared" si="0"/>
        <v>16</v>
      </c>
      <c r="H10" s="14">
        <v>10</v>
      </c>
      <c r="I10" s="14">
        <v>6</v>
      </c>
      <c r="J10" s="14">
        <v>0</v>
      </c>
      <c r="K10" s="217"/>
      <c r="L10" s="270"/>
      <c r="M10" s="108"/>
      <c r="N10" s="108"/>
      <c r="O10" s="108"/>
      <c r="P10" s="108"/>
    </row>
    <row r="11" spans="1:16" ht="12.75">
      <c r="A11" s="14">
        <v>8</v>
      </c>
      <c r="B11" s="87" t="s">
        <v>1020</v>
      </c>
      <c r="C11" s="182" t="s">
        <v>1021</v>
      </c>
      <c r="D11" s="14" t="s">
        <v>229</v>
      </c>
      <c r="E11" s="106" t="s">
        <v>1022</v>
      </c>
      <c r="F11" s="106" t="s">
        <v>1023</v>
      </c>
      <c r="G11" s="104">
        <f t="shared" si="0"/>
        <v>38</v>
      </c>
      <c r="H11" s="14">
        <v>15</v>
      </c>
      <c r="I11" s="14">
        <v>14</v>
      </c>
      <c r="J11" s="14">
        <v>9</v>
      </c>
      <c r="K11" s="217"/>
      <c r="L11" s="270"/>
      <c r="M11" s="108"/>
      <c r="N11" s="108"/>
      <c r="O11" s="108"/>
      <c r="P11" s="108"/>
    </row>
    <row r="12" spans="1:16" ht="12.75">
      <c r="A12" s="14">
        <v>9</v>
      </c>
      <c r="B12" s="87" t="s">
        <v>1020</v>
      </c>
      <c r="C12" s="182" t="s">
        <v>1021</v>
      </c>
      <c r="D12" s="14" t="s">
        <v>922</v>
      </c>
      <c r="E12" s="106" t="s">
        <v>1024</v>
      </c>
      <c r="F12" s="106" t="s">
        <v>937</v>
      </c>
      <c r="G12" s="104">
        <f t="shared" si="0"/>
        <v>1100</v>
      </c>
      <c r="H12" s="14">
        <v>780</v>
      </c>
      <c r="I12" s="14">
        <v>150</v>
      </c>
      <c r="J12" s="14">
        <v>170</v>
      </c>
      <c r="K12" s="217"/>
      <c r="L12" s="270"/>
      <c r="M12" s="108"/>
      <c r="N12" s="108"/>
      <c r="O12" s="108"/>
      <c r="P12" s="108"/>
    </row>
    <row r="13" spans="1:16" ht="12.75">
      <c r="A13" s="14">
        <v>10</v>
      </c>
      <c r="B13" s="87" t="s">
        <v>1025</v>
      </c>
      <c r="C13" s="182" t="s">
        <v>759</v>
      </c>
      <c r="D13" s="14" t="s">
        <v>177</v>
      </c>
      <c r="E13" s="271" t="s">
        <v>20</v>
      </c>
      <c r="F13" s="106" t="s">
        <v>1026</v>
      </c>
      <c r="G13" s="104">
        <f t="shared" si="0"/>
        <v>31</v>
      </c>
      <c r="H13" s="14">
        <v>18</v>
      </c>
      <c r="I13" s="14">
        <v>0</v>
      </c>
      <c r="J13" s="14">
        <v>13</v>
      </c>
      <c r="K13" s="217"/>
      <c r="L13" s="270"/>
      <c r="M13" s="108"/>
      <c r="N13" s="108"/>
      <c r="O13" s="108"/>
      <c r="P13" s="108"/>
    </row>
    <row r="14" spans="1:16" ht="12.75">
      <c r="A14" s="14">
        <v>11</v>
      </c>
      <c r="B14" s="87" t="s">
        <v>1025</v>
      </c>
      <c r="C14" s="182" t="s">
        <v>759</v>
      </c>
      <c r="D14" s="14" t="s">
        <v>177</v>
      </c>
      <c r="E14" s="106" t="s">
        <v>83</v>
      </c>
      <c r="F14" s="106" t="s">
        <v>1026</v>
      </c>
      <c r="G14" s="104">
        <f t="shared" si="0"/>
        <v>34</v>
      </c>
      <c r="H14" s="14">
        <v>30</v>
      </c>
      <c r="I14" s="14">
        <v>0</v>
      </c>
      <c r="J14" s="14">
        <v>4</v>
      </c>
      <c r="K14" s="217"/>
      <c r="L14" s="270"/>
      <c r="M14" s="108"/>
      <c r="N14" s="108"/>
      <c r="O14" s="108"/>
      <c r="P14" s="108"/>
    </row>
    <row r="15" spans="1:16" ht="12.75">
      <c r="A15" s="14">
        <v>12</v>
      </c>
      <c r="B15" s="87" t="s">
        <v>1025</v>
      </c>
      <c r="C15" s="182" t="s">
        <v>759</v>
      </c>
      <c r="D15" s="14" t="s">
        <v>177</v>
      </c>
      <c r="E15" s="106" t="s">
        <v>160</v>
      </c>
      <c r="F15" s="106" t="s">
        <v>1027</v>
      </c>
      <c r="G15" s="104">
        <f t="shared" si="0"/>
        <v>40</v>
      </c>
      <c r="H15" s="14">
        <v>40</v>
      </c>
      <c r="I15" s="14">
        <v>0</v>
      </c>
      <c r="J15" s="14">
        <v>0</v>
      </c>
      <c r="K15" s="217"/>
      <c r="L15" s="270"/>
      <c r="M15" s="108"/>
      <c r="N15" s="108"/>
      <c r="O15" s="108"/>
      <c r="P15" s="108"/>
    </row>
    <row r="16" spans="1:16" ht="12.75">
      <c r="A16" s="14">
        <v>13</v>
      </c>
      <c r="B16" s="87" t="s">
        <v>1028</v>
      </c>
      <c r="C16" s="182" t="s">
        <v>1029</v>
      </c>
      <c r="D16" s="14" t="s">
        <v>19</v>
      </c>
      <c r="E16" s="106" t="s">
        <v>1030</v>
      </c>
      <c r="F16" s="106" t="s">
        <v>94</v>
      </c>
      <c r="G16" s="104">
        <f t="shared" si="0"/>
        <v>694</v>
      </c>
      <c r="H16" s="14">
        <v>510</v>
      </c>
      <c r="I16" s="14">
        <v>120</v>
      </c>
      <c r="J16" s="14">
        <v>64</v>
      </c>
      <c r="K16" s="217"/>
      <c r="L16" s="270"/>
      <c r="M16" s="108"/>
      <c r="N16" s="108"/>
      <c r="O16" s="108"/>
      <c r="P16" s="108"/>
    </row>
    <row r="17" spans="1:16" ht="12.75">
      <c r="A17" s="14">
        <v>14</v>
      </c>
      <c r="B17" s="87" t="s">
        <v>1031</v>
      </c>
      <c r="C17" s="182" t="s">
        <v>1032</v>
      </c>
      <c r="D17" s="14" t="s">
        <v>310</v>
      </c>
      <c r="E17" s="106" t="s">
        <v>160</v>
      </c>
      <c r="F17" s="106" t="s">
        <v>252</v>
      </c>
      <c r="G17" s="104">
        <f t="shared" si="0"/>
        <v>20</v>
      </c>
      <c r="H17" s="14">
        <v>10</v>
      </c>
      <c r="I17" s="14">
        <v>0</v>
      </c>
      <c r="J17" s="14">
        <v>10</v>
      </c>
      <c r="K17" s="217"/>
      <c r="L17" s="270"/>
      <c r="M17" s="108"/>
      <c r="N17" s="108"/>
      <c r="O17" s="108"/>
      <c r="P17" s="108"/>
    </row>
    <row r="18" spans="1:16" ht="12.75">
      <c r="A18" s="14">
        <v>15</v>
      </c>
      <c r="B18" s="87" t="s">
        <v>1033</v>
      </c>
      <c r="C18" s="182" t="s">
        <v>1034</v>
      </c>
      <c r="D18" s="14" t="s">
        <v>19</v>
      </c>
      <c r="E18" s="106" t="s">
        <v>182</v>
      </c>
      <c r="F18" s="106" t="s">
        <v>94</v>
      </c>
      <c r="G18" s="104">
        <f t="shared" si="0"/>
        <v>640</v>
      </c>
      <c r="H18" s="14">
        <v>280</v>
      </c>
      <c r="I18" s="14">
        <v>330</v>
      </c>
      <c r="J18" s="14">
        <v>30</v>
      </c>
      <c r="K18" s="217"/>
      <c r="L18" s="270"/>
      <c r="M18" s="108"/>
      <c r="N18" s="108"/>
      <c r="O18" s="108"/>
      <c r="P18" s="108"/>
    </row>
    <row r="19" spans="1:16" ht="12.75">
      <c r="A19" s="14">
        <v>16</v>
      </c>
      <c r="B19" s="87" t="s">
        <v>1033</v>
      </c>
      <c r="C19" s="182" t="s">
        <v>1034</v>
      </c>
      <c r="D19" s="14" t="s">
        <v>98</v>
      </c>
      <c r="E19" s="106" t="s">
        <v>160</v>
      </c>
      <c r="F19" s="106" t="s">
        <v>1035</v>
      </c>
      <c r="G19" s="104">
        <f t="shared" si="0"/>
        <v>524</v>
      </c>
      <c r="H19" s="14">
        <v>340</v>
      </c>
      <c r="I19" s="14">
        <v>34</v>
      </c>
      <c r="J19" s="14">
        <v>150</v>
      </c>
      <c r="K19" s="217"/>
      <c r="L19" s="270"/>
      <c r="M19" s="108"/>
      <c r="N19" s="108"/>
      <c r="O19" s="108"/>
      <c r="P19" s="108"/>
    </row>
    <row r="20" spans="1:16" ht="12.75">
      <c r="A20" s="14">
        <v>17</v>
      </c>
      <c r="B20" s="87" t="s">
        <v>1036</v>
      </c>
      <c r="C20" s="182" t="s">
        <v>1037</v>
      </c>
      <c r="D20" s="14" t="s">
        <v>310</v>
      </c>
      <c r="E20" s="106" t="s">
        <v>20</v>
      </c>
      <c r="F20" s="106" t="s">
        <v>1038</v>
      </c>
      <c r="G20" s="104">
        <f t="shared" si="0"/>
        <v>54</v>
      </c>
      <c r="H20" s="14">
        <v>35</v>
      </c>
      <c r="I20" s="14">
        <v>12</v>
      </c>
      <c r="J20" s="14">
        <v>7</v>
      </c>
      <c r="K20" s="217"/>
      <c r="L20" s="270"/>
      <c r="M20" s="108"/>
      <c r="N20" s="108"/>
      <c r="O20" s="108"/>
      <c r="P20" s="108"/>
    </row>
    <row r="21" spans="1:16" ht="12.75">
      <c r="A21" s="14">
        <v>18</v>
      </c>
      <c r="B21" s="87" t="s">
        <v>1036</v>
      </c>
      <c r="C21" s="182" t="s">
        <v>1037</v>
      </c>
      <c r="D21" s="14" t="s">
        <v>19</v>
      </c>
      <c r="E21" s="106" t="s">
        <v>20</v>
      </c>
      <c r="F21" s="106" t="s">
        <v>115</v>
      </c>
      <c r="G21" s="104">
        <f t="shared" si="0"/>
        <v>22</v>
      </c>
      <c r="H21" s="14">
        <v>15</v>
      </c>
      <c r="I21" s="14">
        <v>7</v>
      </c>
      <c r="J21" s="14">
        <v>0</v>
      </c>
      <c r="K21" s="217"/>
      <c r="L21" s="270"/>
      <c r="M21" s="108"/>
      <c r="N21" s="108"/>
      <c r="O21" s="108"/>
      <c r="P21" s="108"/>
    </row>
    <row r="22" spans="1:16" ht="12.75">
      <c r="A22" s="14">
        <v>19</v>
      </c>
      <c r="B22" s="87" t="s">
        <v>1039</v>
      </c>
      <c r="C22" s="182" t="s">
        <v>1040</v>
      </c>
      <c r="D22" s="14" t="s">
        <v>310</v>
      </c>
      <c r="E22" s="106" t="s">
        <v>143</v>
      </c>
      <c r="F22" s="106" t="s">
        <v>1038</v>
      </c>
      <c r="G22" s="104">
        <f t="shared" si="0"/>
        <v>5</v>
      </c>
      <c r="H22" s="14">
        <v>5</v>
      </c>
      <c r="I22" s="14">
        <v>0</v>
      </c>
      <c r="J22" s="14">
        <v>0</v>
      </c>
      <c r="K22" s="217"/>
      <c r="L22" s="270"/>
      <c r="M22" s="108"/>
      <c r="N22" s="108"/>
      <c r="O22" s="108"/>
      <c r="P22" s="108"/>
    </row>
    <row r="23" spans="1:16" ht="12.75">
      <c r="A23" s="14">
        <v>20</v>
      </c>
      <c r="B23" s="87" t="s">
        <v>1041</v>
      </c>
      <c r="C23" s="182" t="s">
        <v>1042</v>
      </c>
      <c r="D23" s="14" t="s">
        <v>310</v>
      </c>
      <c r="E23" s="106" t="s">
        <v>143</v>
      </c>
      <c r="F23" s="106" t="s">
        <v>1038</v>
      </c>
      <c r="G23" s="104">
        <f t="shared" si="0"/>
        <v>11</v>
      </c>
      <c r="H23" s="14">
        <v>7</v>
      </c>
      <c r="I23" s="14">
        <v>0</v>
      </c>
      <c r="J23" s="14">
        <v>4</v>
      </c>
      <c r="K23" s="217"/>
      <c r="L23" s="270"/>
      <c r="M23" s="108"/>
      <c r="N23" s="108"/>
      <c r="O23" s="108"/>
      <c r="P23" s="108"/>
    </row>
    <row r="24" spans="1:16" ht="12.75">
      <c r="A24" s="114">
        <v>21</v>
      </c>
      <c r="B24" s="110" t="s">
        <v>1041</v>
      </c>
      <c r="C24" s="272" t="s">
        <v>1043</v>
      </c>
      <c r="D24" s="114" t="s">
        <v>310</v>
      </c>
      <c r="E24" s="118" t="s">
        <v>24</v>
      </c>
      <c r="F24" s="118" t="s">
        <v>1038</v>
      </c>
      <c r="G24" s="116">
        <f t="shared" si="0"/>
        <v>48</v>
      </c>
      <c r="H24" s="114">
        <v>30</v>
      </c>
      <c r="I24" s="114">
        <v>18</v>
      </c>
      <c r="J24" s="114">
        <v>0</v>
      </c>
      <c r="K24" s="226"/>
      <c r="L24" s="273"/>
      <c r="M24" s="120"/>
      <c r="N24" s="120"/>
      <c r="O24" s="120"/>
      <c r="P24" s="120"/>
    </row>
    <row r="25" spans="1:16" ht="12.75">
      <c r="A25" s="14">
        <v>22</v>
      </c>
      <c r="B25" s="87" t="s">
        <v>1044</v>
      </c>
      <c r="C25" s="182" t="s">
        <v>1045</v>
      </c>
      <c r="D25" s="14" t="s">
        <v>1046</v>
      </c>
      <c r="E25" s="103"/>
      <c r="F25" s="103" t="s">
        <v>1047</v>
      </c>
      <c r="G25" s="104">
        <f t="shared" si="0"/>
        <v>25</v>
      </c>
      <c r="H25" s="14">
        <v>0</v>
      </c>
      <c r="I25" s="14">
        <v>0</v>
      </c>
      <c r="J25" s="14">
        <v>25</v>
      </c>
      <c r="K25" s="217"/>
      <c r="L25" s="270"/>
      <c r="M25" s="108"/>
      <c r="N25" s="108"/>
      <c r="O25" s="108"/>
      <c r="P25" s="108"/>
    </row>
    <row r="26" spans="1:16" ht="12.75">
      <c r="A26" s="83" t="s">
        <v>39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99"/>
      <c r="O26" s="99"/>
      <c r="P26" s="99"/>
    </row>
    <row r="27" spans="1:16" ht="12.75">
      <c r="A27" s="83" t="s">
        <v>40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99"/>
      <c r="O27" s="99"/>
      <c r="P27" s="99"/>
    </row>
  </sheetData>
  <sheetProtection selectLockedCells="1" selectUnlockedCells="1"/>
  <mergeCells count="5">
    <mergeCell ref="A1:M1"/>
    <mergeCell ref="A26:M26"/>
    <mergeCell ref="N26:P26"/>
    <mergeCell ref="A27:M27"/>
    <mergeCell ref="N27:P27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R8" sqref="R8"/>
    </sheetView>
  </sheetViews>
  <sheetFormatPr defaultColWidth="9.00390625" defaultRowHeight="12.75"/>
  <cols>
    <col min="1" max="1" width="6.375" style="1" customWidth="1"/>
    <col min="2" max="8" width="9.125" style="1" customWidth="1"/>
    <col min="9" max="9" width="9.75390625" style="1" customWidth="1"/>
    <col min="10" max="10" width="10.375" style="1" customWidth="1"/>
    <col min="11" max="11" width="9.125" style="1" customWidth="1"/>
    <col min="12" max="12" width="6.125" style="1" customWidth="1"/>
    <col min="13" max="13" width="9.125" style="1" customWidth="1"/>
    <col min="14" max="14" width="9.25390625" style="1" customWidth="1"/>
    <col min="15" max="15" width="10.00390625" style="1" customWidth="1"/>
    <col min="16" max="16" width="10.25390625" style="1" customWidth="1"/>
    <col min="17" max="16384" width="9.125" style="1" customWidth="1"/>
  </cols>
  <sheetData>
    <row r="1" spans="1:16" ht="12.75">
      <c r="A1" s="49" t="s">
        <v>1048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16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2.75">
      <c r="A4" s="78" t="s">
        <v>1</v>
      </c>
      <c r="B4" s="6" t="s">
        <v>2</v>
      </c>
      <c r="C4" s="6" t="s">
        <v>3</v>
      </c>
      <c r="D4" s="78" t="s">
        <v>4</v>
      </c>
      <c r="E4" s="78" t="s">
        <v>5</v>
      </c>
      <c r="F4" s="6" t="s">
        <v>6</v>
      </c>
      <c r="G4" s="6" t="s">
        <v>7</v>
      </c>
      <c r="H4" s="274" t="s">
        <v>8</v>
      </c>
      <c r="I4" s="6" t="s">
        <v>9</v>
      </c>
      <c r="J4" s="6" t="s">
        <v>10</v>
      </c>
      <c r="K4" s="6" t="s">
        <v>11</v>
      </c>
      <c r="L4" s="127" t="s">
        <v>29</v>
      </c>
      <c r="M4" s="6" t="s">
        <v>13</v>
      </c>
      <c r="N4" s="6" t="s">
        <v>14</v>
      </c>
      <c r="O4" s="6" t="s">
        <v>15</v>
      </c>
      <c r="P4" s="6" t="s">
        <v>16</v>
      </c>
    </row>
    <row r="5" spans="1:16" ht="12.75">
      <c r="A5" s="14">
        <v>1</v>
      </c>
      <c r="B5" s="87" t="s">
        <v>1049</v>
      </c>
      <c r="C5" s="87" t="s">
        <v>1050</v>
      </c>
      <c r="D5" s="182" t="s">
        <v>1051</v>
      </c>
      <c r="E5" s="103" t="s">
        <v>144</v>
      </c>
      <c r="F5" s="113" t="s">
        <v>148</v>
      </c>
      <c r="G5" s="104">
        <f>SUM(H5:J5)</f>
        <v>91</v>
      </c>
      <c r="H5" s="14">
        <v>60</v>
      </c>
      <c r="I5" s="14">
        <v>18</v>
      </c>
      <c r="J5" s="14">
        <v>13</v>
      </c>
      <c r="K5" s="108"/>
      <c r="L5" s="275"/>
      <c r="M5" s="108"/>
      <c r="N5" s="108"/>
      <c r="O5" s="108"/>
      <c r="P5" s="108"/>
    </row>
    <row r="6" spans="1:16" ht="12.75">
      <c r="A6" s="14">
        <v>2</v>
      </c>
      <c r="B6" s="87" t="s">
        <v>1052</v>
      </c>
      <c r="C6" s="87" t="s">
        <v>1053</v>
      </c>
      <c r="D6" s="182" t="s">
        <v>19</v>
      </c>
      <c r="E6" s="103" t="s">
        <v>1054</v>
      </c>
      <c r="F6" s="113" t="s">
        <v>94</v>
      </c>
      <c r="G6" s="104">
        <f aca="true" t="shared" si="0" ref="G6:G67">SUM(H6:J6)</f>
        <v>352</v>
      </c>
      <c r="H6" s="14">
        <v>300</v>
      </c>
      <c r="I6" s="14">
        <v>28</v>
      </c>
      <c r="J6" s="14">
        <v>24</v>
      </c>
      <c r="K6" s="108"/>
      <c r="L6" s="275"/>
      <c r="M6" s="108"/>
      <c r="N6" s="108"/>
      <c r="O6" s="108"/>
      <c r="P6" s="108"/>
    </row>
    <row r="7" spans="1:16" ht="12.75">
      <c r="A7" s="14">
        <v>3</v>
      </c>
      <c r="B7" s="87" t="s">
        <v>1055</v>
      </c>
      <c r="C7" s="87" t="s">
        <v>1056</v>
      </c>
      <c r="D7" s="182" t="s">
        <v>1051</v>
      </c>
      <c r="E7" s="103" t="s">
        <v>69</v>
      </c>
      <c r="F7" s="103" t="s">
        <v>214</v>
      </c>
      <c r="G7" s="104">
        <f t="shared" si="0"/>
        <v>393</v>
      </c>
      <c r="H7" s="14">
        <v>240</v>
      </c>
      <c r="I7" s="14">
        <v>55</v>
      </c>
      <c r="J7" s="14">
        <v>98</v>
      </c>
      <c r="K7" s="276"/>
      <c r="L7" s="275"/>
      <c r="M7" s="108"/>
      <c r="N7" s="108"/>
      <c r="O7" s="108"/>
      <c r="P7" s="108"/>
    </row>
    <row r="8" spans="1:16" ht="12.75">
      <c r="A8" s="14">
        <v>4</v>
      </c>
      <c r="B8" s="87" t="s">
        <v>1057</v>
      </c>
      <c r="C8" s="87" t="s">
        <v>1058</v>
      </c>
      <c r="D8" s="182" t="s">
        <v>19</v>
      </c>
      <c r="E8" s="103" t="s">
        <v>1059</v>
      </c>
      <c r="F8" s="113" t="s">
        <v>94</v>
      </c>
      <c r="G8" s="104">
        <f t="shared" si="0"/>
        <v>667</v>
      </c>
      <c r="H8" s="14">
        <v>530</v>
      </c>
      <c r="I8" s="14">
        <v>90</v>
      </c>
      <c r="J8" s="14">
        <v>47</v>
      </c>
      <c r="K8" s="276"/>
      <c r="L8" s="275"/>
      <c r="M8" s="108"/>
      <c r="N8" s="108"/>
      <c r="O8" s="108"/>
      <c r="P8" s="108"/>
    </row>
    <row r="9" spans="1:16" ht="12.75">
      <c r="A9" s="14">
        <v>5</v>
      </c>
      <c r="B9" s="87" t="s">
        <v>1057</v>
      </c>
      <c r="C9" s="87" t="s">
        <v>1058</v>
      </c>
      <c r="D9" s="182" t="s">
        <v>1060</v>
      </c>
      <c r="E9" s="103" t="s">
        <v>47</v>
      </c>
      <c r="F9" s="113" t="s">
        <v>1061</v>
      </c>
      <c r="G9" s="104">
        <f t="shared" si="0"/>
        <v>35</v>
      </c>
      <c r="H9" s="14">
        <v>35</v>
      </c>
      <c r="I9" s="14">
        <v>0</v>
      </c>
      <c r="J9" s="14">
        <v>0</v>
      </c>
      <c r="K9" s="108"/>
      <c r="L9" s="275"/>
      <c r="M9" s="108"/>
      <c r="N9" s="108"/>
      <c r="O9" s="108"/>
      <c r="P9" s="108"/>
    </row>
    <row r="10" spans="1:16" ht="12.75">
      <c r="A10" s="14">
        <v>6</v>
      </c>
      <c r="B10" s="87" t="s">
        <v>1062</v>
      </c>
      <c r="C10" s="87" t="s">
        <v>1063</v>
      </c>
      <c r="D10" s="182" t="s">
        <v>19</v>
      </c>
      <c r="E10" s="103" t="s">
        <v>1064</v>
      </c>
      <c r="F10" s="113" t="s">
        <v>94</v>
      </c>
      <c r="G10" s="104">
        <f t="shared" si="0"/>
        <v>122</v>
      </c>
      <c r="H10" s="14">
        <v>19</v>
      </c>
      <c r="I10" s="14">
        <v>83</v>
      </c>
      <c r="J10" s="14">
        <v>20</v>
      </c>
      <c r="K10" s="108"/>
      <c r="L10" s="275"/>
      <c r="M10" s="108"/>
      <c r="N10" s="108"/>
      <c r="O10" s="108"/>
      <c r="P10" s="108"/>
    </row>
    <row r="11" spans="1:16" ht="12.75">
      <c r="A11" s="14">
        <v>7</v>
      </c>
      <c r="B11" s="87" t="s">
        <v>1065</v>
      </c>
      <c r="C11" s="87" t="s">
        <v>1066</v>
      </c>
      <c r="D11" s="182" t="s">
        <v>19</v>
      </c>
      <c r="E11" s="103" t="s">
        <v>1067</v>
      </c>
      <c r="F11" s="113" t="s">
        <v>115</v>
      </c>
      <c r="G11" s="104">
        <f t="shared" si="0"/>
        <v>184</v>
      </c>
      <c r="H11" s="14">
        <v>30</v>
      </c>
      <c r="I11" s="14">
        <v>74</v>
      </c>
      <c r="J11" s="14">
        <v>80</v>
      </c>
      <c r="K11" s="276"/>
      <c r="L11" s="275"/>
      <c r="M11" s="108"/>
      <c r="N11" s="108"/>
      <c r="O11" s="108"/>
      <c r="P11" s="108"/>
    </row>
    <row r="12" spans="1:16" ht="12.75">
      <c r="A12" s="14">
        <v>8</v>
      </c>
      <c r="B12" s="87" t="s">
        <v>1068</v>
      </c>
      <c r="C12" s="87" t="s">
        <v>1068</v>
      </c>
      <c r="D12" s="277" t="s">
        <v>19</v>
      </c>
      <c r="E12" s="103" t="s">
        <v>1069</v>
      </c>
      <c r="F12" s="113" t="s">
        <v>1070</v>
      </c>
      <c r="G12" s="104">
        <f t="shared" si="0"/>
        <v>245</v>
      </c>
      <c r="H12" s="14">
        <v>230</v>
      </c>
      <c r="I12" s="14">
        <v>13</v>
      </c>
      <c r="J12" s="14">
        <v>2</v>
      </c>
      <c r="K12" s="108"/>
      <c r="L12" s="275"/>
      <c r="M12" s="108"/>
      <c r="N12" s="108"/>
      <c r="O12" s="108"/>
      <c r="P12" s="108"/>
    </row>
    <row r="13" spans="1:16" ht="12.75">
      <c r="A13" s="14">
        <v>9</v>
      </c>
      <c r="B13" s="87" t="s">
        <v>1071</v>
      </c>
      <c r="C13" s="87" t="s">
        <v>1071</v>
      </c>
      <c r="D13" s="182" t="s">
        <v>1051</v>
      </c>
      <c r="E13" s="103" t="s">
        <v>24</v>
      </c>
      <c r="F13" s="113" t="s">
        <v>771</v>
      </c>
      <c r="G13" s="104">
        <f t="shared" si="0"/>
        <v>4</v>
      </c>
      <c r="H13" s="14">
        <v>4</v>
      </c>
      <c r="I13" s="14">
        <v>0</v>
      </c>
      <c r="J13" s="14"/>
      <c r="K13" s="108"/>
      <c r="L13" s="275"/>
      <c r="M13" s="108"/>
      <c r="N13" s="108"/>
      <c r="O13" s="108"/>
      <c r="P13" s="108"/>
    </row>
    <row r="14" spans="1:16" ht="12.75">
      <c r="A14" s="14">
        <v>10</v>
      </c>
      <c r="B14" s="87" t="s">
        <v>1072</v>
      </c>
      <c r="C14" s="87" t="s">
        <v>1072</v>
      </c>
      <c r="D14" s="182" t="s">
        <v>1051</v>
      </c>
      <c r="E14" s="103" t="s">
        <v>122</v>
      </c>
      <c r="F14" s="113" t="s">
        <v>142</v>
      </c>
      <c r="G14" s="104">
        <f t="shared" si="0"/>
        <v>36</v>
      </c>
      <c r="H14" s="14">
        <v>15</v>
      </c>
      <c r="I14" s="14">
        <v>16</v>
      </c>
      <c r="J14" s="14">
        <v>5</v>
      </c>
      <c r="K14" s="108"/>
      <c r="L14" s="275"/>
      <c r="M14" s="108"/>
      <c r="N14" s="108"/>
      <c r="O14" s="108"/>
      <c r="P14" s="108"/>
    </row>
    <row r="15" spans="1:16" ht="12.75">
      <c r="A15" s="14">
        <v>11</v>
      </c>
      <c r="B15" s="87" t="s">
        <v>1072</v>
      </c>
      <c r="C15" s="87" t="s">
        <v>1072</v>
      </c>
      <c r="D15" s="182" t="s">
        <v>19</v>
      </c>
      <c r="E15" s="103" t="s">
        <v>1059</v>
      </c>
      <c r="F15" s="113" t="s">
        <v>1073</v>
      </c>
      <c r="G15" s="104">
        <f t="shared" si="0"/>
        <v>125</v>
      </c>
      <c r="H15" s="14">
        <v>70</v>
      </c>
      <c r="I15" s="14">
        <v>55</v>
      </c>
      <c r="J15" s="14"/>
      <c r="K15" s="108"/>
      <c r="L15" s="275"/>
      <c r="M15" s="108"/>
      <c r="N15" s="108"/>
      <c r="O15" s="108"/>
      <c r="P15" s="108"/>
    </row>
    <row r="16" spans="1:16" ht="12.75">
      <c r="A16" s="14">
        <v>12</v>
      </c>
      <c r="B16" s="87" t="s">
        <v>1072</v>
      </c>
      <c r="C16" s="87" t="s">
        <v>1072</v>
      </c>
      <c r="D16" s="182" t="s">
        <v>172</v>
      </c>
      <c r="E16" s="103" t="s">
        <v>1074</v>
      </c>
      <c r="F16" s="113" t="s">
        <v>1075</v>
      </c>
      <c r="G16" s="104">
        <f t="shared" si="0"/>
        <v>50</v>
      </c>
      <c r="H16" s="14">
        <v>5</v>
      </c>
      <c r="I16" s="14">
        <v>8</v>
      </c>
      <c r="J16" s="14">
        <v>37</v>
      </c>
      <c r="K16" s="108"/>
      <c r="L16" s="275"/>
      <c r="M16" s="108"/>
      <c r="N16" s="108"/>
      <c r="O16" s="108"/>
      <c r="P16" s="108"/>
    </row>
    <row r="17" spans="1:16" ht="12.75">
      <c r="A17" s="14">
        <v>13</v>
      </c>
      <c r="B17" s="87" t="s">
        <v>1076</v>
      </c>
      <c r="C17" s="87" t="s">
        <v>1077</v>
      </c>
      <c r="D17" s="182" t="s">
        <v>19</v>
      </c>
      <c r="E17" s="103" t="s">
        <v>161</v>
      </c>
      <c r="F17" s="103" t="s">
        <v>1078</v>
      </c>
      <c r="G17" s="104">
        <f t="shared" si="0"/>
        <v>28</v>
      </c>
      <c r="H17" s="14">
        <v>18</v>
      </c>
      <c r="I17" s="14">
        <v>0</v>
      </c>
      <c r="J17" s="14">
        <v>10</v>
      </c>
      <c r="K17" s="108"/>
      <c r="L17" s="275"/>
      <c r="M17" s="108"/>
      <c r="N17" s="108"/>
      <c r="O17" s="108"/>
      <c r="P17" s="108"/>
    </row>
    <row r="18" spans="1:16" ht="12.75">
      <c r="A18" s="14">
        <v>14</v>
      </c>
      <c r="B18" s="87" t="s">
        <v>1079</v>
      </c>
      <c r="C18" s="87" t="s">
        <v>938</v>
      </c>
      <c r="D18" s="182" t="s">
        <v>1060</v>
      </c>
      <c r="E18" s="103" t="s">
        <v>1059</v>
      </c>
      <c r="F18" s="113" t="s">
        <v>1061</v>
      </c>
      <c r="G18" s="104">
        <f t="shared" si="0"/>
        <v>70</v>
      </c>
      <c r="H18" s="14">
        <v>70</v>
      </c>
      <c r="I18" s="14">
        <v>0</v>
      </c>
      <c r="J18" s="14">
        <v>0</v>
      </c>
      <c r="K18" s="108"/>
      <c r="L18" s="275"/>
      <c r="M18" s="108"/>
      <c r="N18" s="108"/>
      <c r="O18" s="108"/>
      <c r="P18" s="108"/>
    </row>
    <row r="19" spans="1:16" ht="12.75">
      <c r="A19" s="14">
        <v>15</v>
      </c>
      <c r="B19" s="87" t="s">
        <v>1080</v>
      </c>
      <c r="C19" s="87" t="s">
        <v>1081</v>
      </c>
      <c r="D19" s="87" t="s">
        <v>1082</v>
      </c>
      <c r="E19" s="103" t="s">
        <v>685</v>
      </c>
      <c r="F19" s="113" t="s">
        <v>1061</v>
      </c>
      <c r="G19" s="104">
        <f t="shared" si="0"/>
        <v>68</v>
      </c>
      <c r="H19" s="14">
        <v>60</v>
      </c>
      <c r="I19" s="14">
        <v>5</v>
      </c>
      <c r="J19" s="14">
        <v>3</v>
      </c>
      <c r="K19" s="276"/>
      <c r="L19" s="275"/>
      <c r="M19" s="108"/>
      <c r="N19" s="108"/>
      <c r="O19" s="108"/>
      <c r="P19" s="108"/>
    </row>
    <row r="20" spans="1:16" ht="12.75">
      <c r="A20" s="14">
        <v>16</v>
      </c>
      <c r="B20" s="87" t="s">
        <v>1083</v>
      </c>
      <c r="C20" s="87" t="s">
        <v>1084</v>
      </c>
      <c r="D20" s="182" t="s">
        <v>1085</v>
      </c>
      <c r="E20" s="103" t="s">
        <v>1086</v>
      </c>
      <c r="F20" s="113" t="s">
        <v>1087</v>
      </c>
      <c r="G20" s="104">
        <f t="shared" si="0"/>
        <v>61</v>
      </c>
      <c r="H20" s="14">
        <v>25</v>
      </c>
      <c r="I20" s="14">
        <v>7</v>
      </c>
      <c r="J20" s="14">
        <v>29</v>
      </c>
      <c r="K20" s="276"/>
      <c r="L20" s="275"/>
      <c r="M20" s="108"/>
      <c r="N20" s="108"/>
      <c r="O20" s="108"/>
      <c r="P20" s="108"/>
    </row>
    <row r="21" spans="1:16" ht="12.75">
      <c r="A21" s="14">
        <v>17</v>
      </c>
      <c r="B21" s="87" t="s">
        <v>1088</v>
      </c>
      <c r="C21" s="87" t="s">
        <v>1015</v>
      </c>
      <c r="D21" s="182" t="s">
        <v>141</v>
      </c>
      <c r="E21" s="102" t="s">
        <v>1089</v>
      </c>
      <c r="F21" s="113" t="s">
        <v>142</v>
      </c>
      <c r="G21" s="104">
        <f t="shared" si="0"/>
        <v>25</v>
      </c>
      <c r="H21" s="14">
        <v>23</v>
      </c>
      <c r="I21" s="14">
        <v>2</v>
      </c>
      <c r="J21" s="14"/>
      <c r="K21" s="108"/>
      <c r="L21" s="275"/>
      <c r="M21" s="108"/>
      <c r="N21" s="108"/>
      <c r="O21" s="108"/>
      <c r="P21" s="108"/>
    </row>
    <row r="22" spans="1:16" ht="12.75">
      <c r="A22" s="14">
        <v>18</v>
      </c>
      <c r="B22" s="87" t="s">
        <v>1088</v>
      </c>
      <c r="C22" s="87" t="s">
        <v>1015</v>
      </c>
      <c r="D22" s="182" t="s">
        <v>19</v>
      </c>
      <c r="E22" s="103" t="s">
        <v>1090</v>
      </c>
      <c r="F22" s="113" t="s">
        <v>1073</v>
      </c>
      <c r="G22" s="104">
        <f t="shared" si="0"/>
        <v>281</v>
      </c>
      <c r="H22" s="14">
        <v>109</v>
      </c>
      <c r="I22" s="14">
        <v>160</v>
      </c>
      <c r="J22" s="14">
        <v>12</v>
      </c>
      <c r="K22" s="108"/>
      <c r="L22" s="275"/>
      <c r="M22" s="108"/>
      <c r="N22" s="108"/>
      <c r="O22" s="108"/>
      <c r="P22" s="108"/>
    </row>
    <row r="23" spans="1:16" ht="12.75">
      <c r="A23" s="14">
        <v>19</v>
      </c>
      <c r="B23" s="87" t="s">
        <v>1091</v>
      </c>
      <c r="C23" s="87" t="s">
        <v>1092</v>
      </c>
      <c r="D23" s="182" t="s">
        <v>19</v>
      </c>
      <c r="E23" s="103" t="s">
        <v>47</v>
      </c>
      <c r="F23" s="113" t="s">
        <v>1093</v>
      </c>
      <c r="G23" s="104">
        <f t="shared" si="0"/>
        <v>20</v>
      </c>
      <c r="H23" s="14">
        <v>20</v>
      </c>
      <c r="I23" s="14">
        <v>0</v>
      </c>
      <c r="J23" s="14">
        <v>0</v>
      </c>
      <c r="K23" s="108"/>
      <c r="L23" s="275"/>
      <c r="M23" s="108"/>
      <c r="N23" s="108"/>
      <c r="O23" s="108"/>
      <c r="P23" s="108"/>
    </row>
    <row r="24" spans="1:16" ht="12.75">
      <c r="A24" s="14">
        <v>20</v>
      </c>
      <c r="B24" s="87" t="s">
        <v>1091</v>
      </c>
      <c r="C24" s="87" t="s">
        <v>1092</v>
      </c>
      <c r="D24" s="182" t="s">
        <v>19</v>
      </c>
      <c r="E24" s="103" t="s">
        <v>1094</v>
      </c>
      <c r="F24" s="113" t="s">
        <v>1093</v>
      </c>
      <c r="G24" s="104">
        <f t="shared" si="0"/>
        <v>249</v>
      </c>
      <c r="H24" s="14">
        <v>95</v>
      </c>
      <c r="I24" s="14">
        <v>120</v>
      </c>
      <c r="J24" s="14">
        <v>34</v>
      </c>
      <c r="K24" s="108"/>
      <c r="L24" s="275"/>
      <c r="M24" s="108"/>
      <c r="N24" s="108"/>
      <c r="O24" s="108"/>
      <c r="P24" s="108"/>
    </row>
    <row r="25" spans="1:16" ht="12.75">
      <c r="A25" s="14">
        <v>21</v>
      </c>
      <c r="B25" s="87" t="s">
        <v>1095</v>
      </c>
      <c r="C25" s="87" t="s">
        <v>1095</v>
      </c>
      <c r="D25" s="182" t="s">
        <v>19</v>
      </c>
      <c r="E25" s="103" t="s">
        <v>1086</v>
      </c>
      <c r="F25" s="113" t="s">
        <v>401</v>
      </c>
      <c r="G25" s="104">
        <f t="shared" si="0"/>
        <v>267</v>
      </c>
      <c r="H25" s="14">
        <v>200</v>
      </c>
      <c r="I25" s="14">
        <v>42</v>
      </c>
      <c r="J25" s="14">
        <v>25</v>
      </c>
      <c r="K25" s="108"/>
      <c r="L25" s="275"/>
      <c r="M25" s="108"/>
      <c r="N25" s="108"/>
      <c r="O25" s="108"/>
      <c r="P25" s="108"/>
    </row>
    <row r="26" spans="1:16" ht="12.75">
      <c r="A26" s="14">
        <v>22</v>
      </c>
      <c r="B26" s="87" t="s">
        <v>1096</v>
      </c>
      <c r="C26" s="87" t="s">
        <v>1097</v>
      </c>
      <c r="D26" s="182" t="s">
        <v>19</v>
      </c>
      <c r="E26" s="103" t="s">
        <v>1086</v>
      </c>
      <c r="F26" s="103" t="s">
        <v>1098</v>
      </c>
      <c r="G26" s="104">
        <f t="shared" si="0"/>
        <v>295</v>
      </c>
      <c r="H26" s="14">
        <v>200</v>
      </c>
      <c r="I26" s="14">
        <v>20</v>
      </c>
      <c r="J26" s="14">
        <v>75</v>
      </c>
      <c r="K26" s="108"/>
      <c r="L26" s="275"/>
      <c r="M26" s="108"/>
      <c r="N26" s="108"/>
      <c r="O26" s="108"/>
      <c r="P26" s="108"/>
    </row>
    <row r="27" spans="1:16" ht="12.75">
      <c r="A27" s="14">
        <v>23</v>
      </c>
      <c r="B27" s="87" t="s">
        <v>1099</v>
      </c>
      <c r="C27" s="87" t="s">
        <v>1100</v>
      </c>
      <c r="D27" s="182" t="s">
        <v>1060</v>
      </c>
      <c r="E27" s="103" t="s">
        <v>137</v>
      </c>
      <c r="F27" s="113" t="s">
        <v>1061</v>
      </c>
      <c r="G27" s="104">
        <f t="shared" si="0"/>
        <v>67</v>
      </c>
      <c r="H27" s="14">
        <v>57</v>
      </c>
      <c r="I27" s="14">
        <v>8</v>
      </c>
      <c r="J27" s="14">
        <v>2</v>
      </c>
      <c r="K27" s="108"/>
      <c r="L27" s="275"/>
      <c r="M27" s="108"/>
      <c r="N27" s="108"/>
      <c r="O27" s="108"/>
      <c r="P27" s="108"/>
    </row>
    <row r="28" spans="1:16" ht="12.75">
      <c r="A28" s="14">
        <v>24</v>
      </c>
      <c r="B28" s="87" t="s">
        <v>1101</v>
      </c>
      <c r="C28" s="87" t="s">
        <v>1102</v>
      </c>
      <c r="D28" s="182" t="s">
        <v>141</v>
      </c>
      <c r="E28" s="102" t="s">
        <v>122</v>
      </c>
      <c r="F28" s="113" t="s">
        <v>1103</v>
      </c>
      <c r="G28" s="104">
        <f t="shared" si="0"/>
        <v>280</v>
      </c>
      <c r="H28" s="14">
        <v>170</v>
      </c>
      <c r="I28" s="14">
        <v>0</v>
      </c>
      <c r="J28" s="14">
        <v>110</v>
      </c>
      <c r="K28" s="108"/>
      <c r="L28" s="275"/>
      <c r="M28" s="108"/>
      <c r="N28" s="108"/>
      <c r="O28" s="108"/>
      <c r="P28" s="108"/>
    </row>
    <row r="29" spans="1:16" ht="12.75">
      <c r="A29" s="14">
        <v>25</v>
      </c>
      <c r="B29" s="87" t="s">
        <v>1101</v>
      </c>
      <c r="C29" s="87" t="s">
        <v>1102</v>
      </c>
      <c r="D29" s="182" t="s">
        <v>141</v>
      </c>
      <c r="E29" s="103" t="s">
        <v>88</v>
      </c>
      <c r="F29" s="113" t="s">
        <v>142</v>
      </c>
      <c r="G29" s="104">
        <f t="shared" si="0"/>
        <v>142</v>
      </c>
      <c r="H29" s="14">
        <v>100</v>
      </c>
      <c r="I29" s="14">
        <v>0</v>
      </c>
      <c r="J29" s="14">
        <v>42</v>
      </c>
      <c r="K29" s="108"/>
      <c r="L29" s="275"/>
      <c r="M29" s="108"/>
      <c r="N29" s="108"/>
      <c r="O29" s="108"/>
      <c r="P29" s="108"/>
    </row>
    <row r="30" spans="1:16" ht="12.75">
      <c r="A30" s="14">
        <v>26</v>
      </c>
      <c r="B30" s="87" t="s">
        <v>1101</v>
      </c>
      <c r="C30" s="87" t="s">
        <v>1102</v>
      </c>
      <c r="D30" s="182" t="s">
        <v>19</v>
      </c>
      <c r="E30" s="103" t="s">
        <v>1069</v>
      </c>
      <c r="F30" s="113" t="s">
        <v>94</v>
      </c>
      <c r="G30" s="104">
        <f t="shared" si="0"/>
        <v>206</v>
      </c>
      <c r="H30" s="14">
        <v>60</v>
      </c>
      <c r="I30" s="14">
        <v>33</v>
      </c>
      <c r="J30" s="14">
        <v>113</v>
      </c>
      <c r="K30" s="108"/>
      <c r="L30" s="275"/>
      <c r="M30" s="108"/>
      <c r="N30" s="108"/>
      <c r="O30" s="108"/>
      <c r="P30" s="108"/>
    </row>
    <row r="31" spans="1:16" ht="12.75">
      <c r="A31" s="14">
        <v>27</v>
      </c>
      <c r="B31" s="87" t="s">
        <v>1104</v>
      </c>
      <c r="C31" s="87" t="s">
        <v>1105</v>
      </c>
      <c r="D31" s="182" t="s">
        <v>19</v>
      </c>
      <c r="E31" s="103" t="s">
        <v>1106</v>
      </c>
      <c r="F31" s="113" t="s">
        <v>1107</v>
      </c>
      <c r="G31" s="104">
        <f t="shared" si="0"/>
        <v>792</v>
      </c>
      <c r="H31" s="14">
        <v>750</v>
      </c>
      <c r="I31" s="14">
        <v>35</v>
      </c>
      <c r="J31" s="14">
        <v>7</v>
      </c>
      <c r="K31" s="108"/>
      <c r="L31" s="275"/>
      <c r="M31" s="108"/>
      <c r="N31" s="108"/>
      <c r="O31" s="108"/>
      <c r="P31" s="108"/>
    </row>
    <row r="32" spans="1:16" ht="12.75">
      <c r="A32" s="14">
        <v>28</v>
      </c>
      <c r="B32" s="87" t="s">
        <v>1108</v>
      </c>
      <c r="C32" s="87" t="s">
        <v>1109</v>
      </c>
      <c r="D32" s="182" t="s">
        <v>19</v>
      </c>
      <c r="E32" s="103" t="s">
        <v>1110</v>
      </c>
      <c r="F32" s="113" t="s">
        <v>1111</v>
      </c>
      <c r="G32" s="104">
        <f t="shared" si="0"/>
        <v>1150</v>
      </c>
      <c r="H32" s="14">
        <v>960</v>
      </c>
      <c r="I32" s="14">
        <v>120</v>
      </c>
      <c r="J32" s="14">
        <v>70</v>
      </c>
      <c r="K32" s="276"/>
      <c r="L32" s="275"/>
      <c r="M32" s="108"/>
      <c r="N32" s="108"/>
      <c r="O32" s="108"/>
      <c r="P32" s="108"/>
    </row>
    <row r="33" spans="1:16" ht="12.75">
      <c r="A33" s="14">
        <v>29</v>
      </c>
      <c r="B33" s="87" t="s">
        <v>1108</v>
      </c>
      <c r="C33" s="87" t="s">
        <v>1109</v>
      </c>
      <c r="D33" s="182" t="s">
        <v>19</v>
      </c>
      <c r="E33" s="103" t="s">
        <v>1112</v>
      </c>
      <c r="F33" s="113" t="s">
        <v>1113</v>
      </c>
      <c r="G33" s="104">
        <f t="shared" si="0"/>
        <v>200</v>
      </c>
      <c r="H33" s="14">
        <v>0</v>
      </c>
      <c r="I33" s="14">
        <v>120</v>
      </c>
      <c r="J33" s="14">
        <v>80</v>
      </c>
      <c r="K33" s="276"/>
      <c r="L33" s="275"/>
      <c r="M33" s="108"/>
      <c r="N33" s="108"/>
      <c r="O33" s="108"/>
      <c r="P33" s="108"/>
    </row>
    <row r="34" spans="1:16" ht="12.75">
      <c r="A34" s="14">
        <v>30</v>
      </c>
      <c r="B34" s="87" t="s">
        <v>1114</v>
      </c>
      <c r="C34" s="87" t="s">
        <v>1115</v>
      </c>
      <c r="D34" s="182" t="s">
        <v>141</v>
      </c>
      <c r="E34" s="103" t="s">
        <v>122</v>
      </c>
      <c r="F34" s="103" t="s">
        <v>142</v>
      </c>
      <c r="G34" s="104">
        <f t="shared" si="0"/>
        <v>5</v>
      </c>
      <c r="H34" s="14">
        <v>5</v>
      </c>
      <c r="I34" s="14">
        <v>0</v>
      </c>
      <c r="J34" s="14">
        <v>0</v>
      </c>
      <c r="K34" s="108"/>
      <c r="L34" s="275"/>
      <c r="M34" s="108"/>
      <c r="N34" s="108"/>
      <c r="O34" s="108"/>
      <c r="P34" s="108"/>
    </row>
    <row r="35" spans="1:16" ht="12.75">
      <c r="A35" s="14">
        <v>31</v>
      </c>
      <c r="B35" s="87" t="s">
        <v>1114</v>
      </c>
      <c r="C35" s="87" t="s">
        <v>1115</v>
      </c>
      <c r="D35" s="182" t="s">
        <v>172</v>
      </c>
      <c r="E35" s="103" t="s">
        <v>1116</v>
      </c>
      <c r="F35" s="103" t="s">
        <v>211</v>
      </c>
      <c r="G35" s="104">
        <f t="shared" si="0"/>
        <v>36</v>
      </c>
      <c r="H35" s="14">
        <v>7</v>
      </c>
      <c r="I35" s="14">
        <v>15</v>
      </c>
      <c r="J35" s="14">
        <v>14</v>
      </c>
      <c r="K35" s="108"/>
      <c r="L35" s="275"/>
      <c r="M35" s="108"/>
      <c r="N35" s="108"/>
      <c r="O35" s="108"/>
      <c r="P35" s="108"/>
    </row>
    <row r="36" spans="1:16" ht="12.75">
      <c r="A36" s="14">
        <v>32</v>
      </c>
      <c r="B36" s="87" t="s">
        <v>1117</v>
      </c>
      <c r="C36" s="87" t="s">
        <v>1118</v>
      </c>
      <c r="D36" s="182" t="s">
        <v>1060</v>
      </c>
      <c r="E36" s="103" t="s">
        <v>1119</v>
      </c>
      <c r="F36" s="113" t="s">
        <v>1120</v>
      </c>
      <c r="G36" s="104">
        <f t="shared" si="0"/>
        <v>20</v>
      </c>
      <c r="H36" s="14">
        <v>20</v>
      </c>
      <c r="I36" s="14">
        <v>0</v>
      </c>
      <c r="J36" s="14">
        <v>0</v>
      </c>
      <c r="K36" s="108"/>
      <c r="L36" s="275"/>
      <c r="M36" s="108"/>
      <c r="N36" s="108"/>
      <c r="O36" s="108"/>
      <c r="P36" s="108"/>
    </row>
    <row r="37" spans="1:16" ht="12.75">
      <c r="A37" s="14">
        <v>33</v>
      </c>
      <c r="B37" s="87" t="s">
        <v>1121</v>
      </c>
      <c r="C37" s="87" t="s">
        <v>1122</v>
      </c>
      <c r="D37" s="182" t="s">
        <v>19</v>
      </c>
      <c r="E37" s="103" t="s">
        <v>1123</v>
      </c>
      <c r="F37" s="113" t="s">
        <v>418</v>
      </c>
      <c r="G37" s="104">
        <f t="shared" si="0"/>
        <v>88</v>
      </c>
      <c r="H37" s="14">
        <v>50</v>
      </c>
      <c r="I37" s="14">
        <v>0</v>
      </c>
      <c r="J37" s="14">
        <v>38</v>
      </c>
      <c r="K37" s="108"/>
      <c r="L37" s="275"/>
      <c r="M37" s="108"/>
      <c r="N37" s="108"/>
      <c r="O37" s="108"/>
      <c r="P37" s="108"/>
    </row>
    <row r="38" spans="1:16" ht="12.75">
      <c r="A38" s="14">
        <v>34</v>
      </c>
      <c r="B38" s="87" t="s">
        <v>1121</v>
      </c>
      <c r="C38" s="87" t="s">
        <v>1122</v>
      </c>
      <c r="D38" s="182" t="s">
        <v>19</v>
      </c>
      <c r="E38" s="103" t="s">
        <v>47</v>
      </c>
      <c r="F38" s="113" t="s">
        <v>1124</v>
      </c>
      <c r="G38" s="104">
        <f t="shared" si="0"/>
        <v>1227</v>
      </c>
      <c r="H38" s="14">
        <v>600</v>
      </c>
      <c r="I38" s="14">
        <v>160</v>
      </c>
      <c r="J38" s="14">
        <v>467</v>
      </c>
      <c r="K38" s="108"/>
      <c r="L38" s="275"/>
      <c r="M38" s="108"/>
      <c r="N38" s="108"/>
      <c r="O38" s="108"/>
      <c r="P38" s="108"/>
    </row>
    <row r="39" spans="1:16" ht="12.75">
      <c r="A39" s="14">
        <v>35</v>
      </c>
      <c r="B39" s="87" t="s">
        <v>1121</v>
      </c>
      <c r="C39" s="87" t="s">
        <v>1125</v>
      </c>
      <c r="D39" s="182" t="s">
        <v>19</v>
      </c>
      <c r="E39" s="103" t="s">
        <v>217</v>
      </c>
      <c r="F39" s="113" t="s">
        <v>418</v>
      </c>
      <c r="G39" s="104">
        <f t="shared" si="0"/>
        <v>530</v>
      </c>
      <c r="H39" s="14">
        <v>530</v>
      </c>
      <c r="I39" s="14">
        <v>0</v>
      </c>
      <c r="J39" s="14">
        <v>0</v>
      </c>
      <c r="K39" s="108"/>
      <c r="L39" s="275"/>
      <c r="M39" s="108"/>
      <c r="N39" s="108"/>
      <c r="O39" s="108"/>
      <c r="P39" s="108"/>
    </row>
    <row r="40" spans="1:16" ht="12.75">
      <c r="A40" s="14">
        <v>36</v>
      </c>
      <c r="B40" s="87" t="s">
        <v>1121</v>
      </c>
      <c r="C40" s="87" t="s">
        <v>1125</v>
      </c>
      <c r="D40" s="182" t="s">
        <v>19</v>
      </c>
      <c r="E40" s="103" t="s">
        <v>217</v>
      </c>
      <c r="F40" s="103" t="s">
        <v>1124</v>
      </c>
      <c r="G40" s="104">
        <f t="shared" si="0"/>
        <v>615</v>
      </c>
      <c r="H40" s="14">
        <v>100</v>
      </c>
      <c r="I40" s="14">
        <v>250</v>
      </c>
      <c r="J40" s="14">
        <v>265</v>
      </c>
      <c r="K40" s="108"/>
      <c r="L40" s="275"/>
      <c r="M40" s="108"/>
      <c r="N40" s="108"/>
      <c r="O40" s="108"/>
      <c r="P40" s="108"/>
    </row>
    <row r="41" spans="1:16" ht="12.75">
      <c r="A41" s="14">
        <v>37</v>
      </c>
      <c r="B41" s="87" t="s">
        <v>1121</v>
      </c>
      <c r="C41" s="87" t="s">
        <v>1126</v>
      </c>
      <c r="D41" s="182" t="s">
        <v>19</v>
      </c>
      <c r="E41" s="103" t="s">
        <v>161</v>
      </c>
      <c r="F41" s="113" t="s">
        <v>406</v>
      </c>
      <c r="G41" s="104">
        <f t="shared" si="0"/>
        <v>44</v>
      </c>
      <c r="H41" s="14">
        <v>42</v>
      </c>
      <c r="I41" s="14">
        <v>2</v>
      </c>
      <c r="J41" s="14">
        <v>0</v>
      </c>
      <c r="K41" s="108"/>
      <c r="L41" s="275"/>
      <c r="M41" s="108"/>
      <c r="N41" s="108"/>
      <c r="O41" s="108"/>
      <c r="P41" s="108"/>
    </row>
    <row r="42" spans="1:16" ht="12.75">
      <c r="A42" s="14">
        <v>38</v>
      </c>
      <c r="B42" s="87" t="s">
        <v>1127</v>
      </c>
      <c r="C42" s="87" t="s">
        <v>1128</v>
      </c>
      <c r="D42" s="182" t="s">
        <v>19</v>
      </c>
      <c r="E42" s="103" t="s">
        <v>1129</v>
      </c>
      <c r="F42" s="113" t="s">
        <v>418</v>
      </c>
      <c r="G42" s="104">
        <f t="shared" si="0"/>
        <v>150</v>
      </c>
      <c r="H42" s="14">
        <v>150</v>
      </c>
      <c r="I42" s="14">
        <v>0</v>
      </c>
      <c r="J42" s="14">
        <v>0</v>
      </c>
      <c r="K42" s="108"/>
      <c r="L42" s="275"/>
      <c r="M42" s="108"/>
      <c r="N42" s="108"/>
      <c r="O42" s="108"/>
      <c r="P42" s="108"/>
    </row>
    <row r="43" spans="1:16" ht="12.75">
      <c r="A43" s="14">
        <v>39</v>
      </c>
      <c r="B43" s="87" t="s">
        <v>1130</v>
      </c>
      <c r="C43" s="87" t="s">
        <v>1131</v>
      </c>
      <c r="D43" s="182" t="s">
        <v>177</v>
      </c>
      <c r="E43" s="103" t="s">
        <v>1132</v>
      </c>
      <c r="F43" s="113" t="s">
        <v>255</v>
      </c>
      <c r="G43" s="104">
        <f t="shared" si="0"/>
        <v>54</v>
      </c>
      <c r="H43" s="14">
        <v>54</v>
      </c>
      <c r="I43" s="14">
        <v>0</v>
      </c>
      <c r="J43" s="14">
        <v>0</v>
      </c>
      <c r="K43" s="108"/>
      <c r="L43" s="275"/>
      <c r="M43" s="108"/>
      <c r="N43" s="108"/>
      <c r="O43" s="108"/>
      <c r="P43" s="108"/>
    </row>
    <row r="44" spans="1:16" ht="12.75">
      <c r="A44" s="14">
        <v>40</v>
      </c>
      <c r="B44" s="87" t="s">
        <v>1133</v>
      </c>
      <c r="C44" s="87" t="s">
        <v>1134</v>
      </c>
      <c r="D44" s="182" t="s">
        <v>141</v>
      </c>
      <c r="E44" s="103" t="s">
        <v>123</v>
      </c>
      <c r="F44" s="113" t="s">
        <v>142</v>
      </c>
      <c r="G44" s="104">
        <f t="shared" si="0"/>
        <v>702</v>
      </c>
      <c r="H44" s="14">
        <v>450</v>
      </c>
      <c r="I44" s="14">
        <v>140</v>
      </c>
      <c r="J44" s="14">
        <v>112</v>
      </c>
      <c r="K44" s="108"/>
      <c r="L44" s="275"/>
      <c r="M44" s="108"/>
      <c r="N44" s="108"/>
      <c r="O44" s="108"/>
      <c r="P44" s="108"/>
    </row>
    <row r="45" spans="1:16" ht="12.75">
      <c r="A45" s="14">
        <v>41</v>
      </c>
      <c r="B45" s="87" t="s">
        <v>1135</v>
      </c>
      <c r="C45" s="87" t="s">
        <v>1136</v>
      </c>
      <c r="D45" s="182" t="s">
        <v>141</v>
      </c>
      <c r="E45" s="103" t="s">
        <v>170</v>
      </c>
      <c r="F45" s="113" t="s">
        <v>142</v>
      </c>
      <c r="G45" s="104">
        <f t="shared" si="0"/>
        <v>496</v>
      </c>
      <c r="H45" s="14">
        <v>380</v>
      </c>
      <c r="I45" s="14">
        <v>84</v>
      </c>
      <c r="J45" s="14">
        <v>32</v>
      </c>
      <c r="K45" s="276"/>
      <c r="L45" s="275"/>
      <c r="M45" s="108"/>
      <c r="N45" s="108"/>
      <c r="O45" s="108"/>
      <c r="P45" s="108"/>
    </row>
    <row r="46" spans="1:16" ht="12.75">
      <c r="A46" s="14">
        <v>42</v>
      </c>
      <c r="B46" s="87" t="s">
        <v>1135</v>
      </c>
      <c r="C46" s="87" t="s">
        <v>1136</v>
      </c>
      <c r="D46" s="182" t="s">
        <v>141</v>
      </c>
      <c r="E46" s="103" t="s">
        <v>1137</v>
      </c>
      <c r="F46" s="113" t="s">
        <v>142</v>
      </c>
      <c r="G46" s="104">
        <f t="shared" si="0"/>
        <v>542</v>
      </c>
      <c r="H46" s="14">
        <v>400</v>
      </c>
      <c r="I46" s="14">
        <v>90</v>
      </c>
      <c r="J46" s="14">
        <v>52</v>
      </c>
      <c r="K46" s="276"/>
      <c r="L46" s="275"/>
      <c r="M46" s="108"/>
      <c r="N46" s="108"/>
      <c r="O46" s="108"/>
      <c r="P46" s="108"/>
    </row>
    <row r="47" spans="1:16" ht="12.75">
      <c r="A47" s="14">
        <v>43</v>
      </c>
      <c r="B47" s="87" t="s">
        <v>1138</v>
      </c>
      <c r="C47" s="87" t="s">
        <v>1139</v>
      </c>
      <c r="D47" s="182" t="s">
        <v>141</v>
      </c>
      <c r="E47" s="103" t="s">
        <v>144</v>
      </c>
      <c r="F47" s="113" t="s">
        <v>142</v>
      </c>
      <c r="G47" s="104">
        <f t="shared" si="0"/>
        <v>37</v>
      </c>
      <c r="H47" s="14">
        <v>25</v>
      </c>
      <c r="I47" s="14">
        <v>10</v>
      </c>
      <c r="J47" s="14">
        <v>2</v>
      </c>
      <c r="K47" s="276"/>
      <c r="L47" s="275"/>
      <c r="M47" s="108"/>
      <c r="N47" s="108"/>
      <c r="O47" s="108"/>
      <c r="P47" s="108"/>
    </row>
    <row r="48" spans="1:16" ht="12.75">
      <c r="A48" s="14">
        <v>44</v>
      </c>
      <c r="B48" s="87" t="s">
        <v>1140</v>
      </c>
      <c r="C48" s="87" t="s">
        <v>1141</v>
      </c>
      <c r="D48" s="182" t="s">
        <v>19</v>
      </c>
      <c r="E48" s="103" t="s">
        <v>1142</v>
      </c>
      <c r="F48" s="113" t="s">
        <v>416</v>
      </c>
      <c r="G48" s="104">
        <f t="shared" si="0"/>
        <v>91</v>
      </c>
      <c r="H48" s="14">
        <v>50</v>
      </c>
      <c r="I48" s="14">
        <v>28</v>
      </c>
      <c r="J48" s="14">
        <v>13</v>
      </c>
      <c r="K48" s="108"/>
      <c r="L48" s="275"/>
      <c r="M48" s="108"/>
      <c r="N48" s="108"/>
      <c r="O48" s="108"/>
      <c r="P48" s="108"/>
    </row>
    <row r="49" spans="1:16" ht="12.75">
      <c r="A49" s="14">
        <v>45</v>
      </c>
      <c r="B49" s="87" t="s">
        <v>1143</v>
      </c>
      <c r="C49" s="87" t="s">
        <v>1144</v>
      </c>
      <c r="D49" s="182" t="s">
        <v>310</v>
      </c>
      <c r="E49" s="103" t="s">
        <v>88</v>
      </c>
      <c r="F49" s="113" t="s">
        <v>946</v>
      </c>
      <c r="G49" s="104">
        <f t="shared" si="0"/>
        <v>30</v>
      </c>
      <c r="H49" s="14">
        <v>30</v>
      </c>
      <c r="I49" s="14">
        <v>0</v>
      </c>
      <c r="J49" s="14"/>
      <c r="K49" s="108"/>
      <c r="L49" s="275"/>
      <c r="M49" s="108"/>
      <c r="N49" s="108"/>
      <c r="O49" s="108"/>
      <c r="P49" s="108"/>
    </row>
    <row r="50" spans="1:16" ht="12.75">
      <c r="A50" s="14">
        <v>46</v>
      </c>
      <c r="B50" s="87" t="s">
        <v>1145</v>
      </c>
      <c r="C50" s="87" t="s">
        <v>1145</v>
      </c>
      <c r="D50" s="182" t="s">
        <v>19</v>
      </c>
      <c r="E50" s="103" t="s">
        <v>217</v>
      </c>
      <c r="F50" s="113" t="s">
        <v>418</v>
      </c>
      <c r="G50" s="104">
        <f t="shared" si="0"/>
        <v>1620</v>
      </c>
      <c r="H50" s="14">
        <v>500</v>
      </c>
      <c r="I50" s="14">
        <v>800</v>
      </c>
      <c r="J50" s="14">
        <v>320</v>
      </c>
      <c r="K50" s="108"/>
      <c r="L50" s="275"/>
      <c r="M50" s="108"/>
      <c r="N50" s="108"/>
      <c r="O50" s="108"/>
      <c r="P50" s="108"/>
    </row>
    <row r="51" spans="1:16" ht="12.75">
      <c r="A51" s="14">
        <v>47</v>
      </c>
      <c r="B51" s="87" t="s">
        <v>1146</v>
      </c>
      <c r="C51" s="87" t="s">
        <v>1147</v>
      </c>
      <c r="D51" s="182" t="s">
        <v>19</v>
      </c>
      <c r="E51" s="103" t="s">
        <v>161</v>
      </c>
      <c r="F51" s="113" t="s">
        <v>418</v>
      </c>
      <c r="G51" s="104">
        <f t="shared" si="0"/>
        <v>117</v>
      </c>
      <c r="H51" s="14">
        <v>80</v>
      </c>
      <c r="I51" s="14">
        <v>4</v>
      </c>
      <c r="J51" s="14">
        <v>33</v>
      </c>
      <c r="K51" s="108"/>
      <c r="L51" s="275"/>
      <c r="M51" s="108"/>
      <c r="N51" s="108"/>
      <c r="O51" s="108"/>
      <c r="P51" s="108"/>
    </row>
    <row r="52" spans="1:16" ht="12.75">
      <c r="A52" s="14">
        <v>48</v>
      </c>
      <c r="B52" s="87" t="s">
        <v>1148</v>
      </c>
      <c r="C52" s="87" t="s">
        <v>1149</v>
      </c>
      <c r="D52" s="182" t="s">
        <v>1060</v>
      </c>
      <c r="E52" s="103" t="s">
        <v>1150</v>
      </c>
      <c r="F52" s="113" t="s">
        <v>1120</v>
      </c>
      <c r="G52" s="104">
        <f t="shared" si="0"/>
        <v>31</v>
      </c>
      <c r="H52" s="14">
        <v>31</v>
      </c>
      <c r="I52" s="14">
        <v>0</v>
      </c>
      <c r="J52" s="14">
        <v>0</v>
      </c>
      <c r="K52" s="108"/>
      <c r="L52" s="275"/>
      <c r="M52" s="108"/>
      <c r="N52" s="108"/>
      <c r="O52" s="108"/>
      <c r="P52" s="108"/>
    </row>
    <row r="53" spans="1:16" ht="12.75">
      <c r="A53" s="14">
        <v>49</v>
      </c>
      <c r="B53" s="87" t="s">
        <v>1151</v>
      </c>
      <c r="C53" s="87" t="s">
        <v>1152</v>
      </c>
      <c r="D53" s="182" t="s">
        <v>1060</v>
      </c>
      <c r="E53" s="103" t="s">
        <v>1150</v>
      </c>
      <c r="F53" s="113" t="s">
        <v>1120</v>
      </c>
      <c r="G53" s="104">
        <f t="shared" si="0"/>
        <v>6</v>
      </c>
      <c r="H53" s="14">
        <v>6</v>
      </c>
      <c r="I53" s="14">
        <v>0</v>
      </c>
      <c r="J53" s="14">
        <v>0</v>
      </c>
      <c r="K53" s="108"/>
      <c r="L53" s="275"/>
      <c r="M53" s="108"/>
      <c r="N53" s="108"/>
      <c r="O53" s="108"/>
      <c r="P53" s="108"/>
    </row>
    <row r="54" spans="1:16" ht="12.75">
      <c r="A54" s="14">
        <v>50</v>
      </c>
      <c r="B54" s="87" t="s">
        <v>1153</v>
      </c>
      <c r="C54" s="87" t="s">
        <v>1154</v>
      </c>
      <c r="D54" s="182" t="s">
        <v>1155</v>
      </c>
      <c r="E54" s="103" t="s">
        <v>1156</v>
      </c>
      <c r="F54" s="113" t="s">
        <v>1157</v>
      </c>
      <c r="G54" s="104">
        <f t="shared" si="0"/>
        <v>3</v>
      </c>
      <c r="H54" s="14">
        <v>3</v>
      </c>
      <c r="I54" s="14">
        <v>0</v>
      </c>
      <c r="J54" s="14">
        <v>0</v>
      </c>
      <c r="K54" s="108"/>
      <c r="L54" s="275"/>
      <c r="M54" s="108"/>
      <c r="N54" s="108"/>
      <c r="O54" s="108"/>
      <c r="P54" s="108"/>
    </row>
    <row r="55" spans="1:16" ht="12.75">
      <c r="A55" s="14">
        <v>51</v>
      </c>
      <c r="B55" s="87" t="s">
        <v>1158</v>
      </c>
      <c r="C55" s="87" t="s">
        <v>1158</v>
      </c>
      <c r="D55" s="182" t="s">
        <v>141</v>
      </c>
      <c r="E55" s="103" t="s">
        <v>69</v>
      </c>
      <c r="F55" s="113" t="s">
        <v>771</v>
      </c>
      <c r="G55" s="104">
        <f t="shared" si="0"/>
        <v>290</v>
      </c>
      <c r="H55" s="14">
        <v>150</v>
      </c>
      <c r="I55" s="14">
        <v>110</v>
      </c>
      <c r="J55" s="14">
        <v>30</v>
      </c>
      <c r="K55" s="108"/>
      <c r="L55" s="275"/>
      <c r="M55" s="108"/>
      <c r="N55" s="108"/>
      <c r="O55" s="108"/>
      <c r="P55" s="108"/>
    </row>
    <row r="56" spans="1:16" ht="12.75">
      <c r="A56" s="14">
        <v>52</v>
      </c>
      <c r="B56" s="87" t="s">
        <v>1158</v>
      </c>
      <c r="C56" s="87" t="s">
        <v>1158</v>
      </c>
      <c r="D56" s="182" t="s">
        <v>141</v>
      </c>
      <c r="E56" s="103" t="s">
        <v>147</v>
      </c>
      <c r="F56" s="113" t="s">
        <v>771</v>
      </c>
      <c r="G56" s="104">
        <f t="shared" si="0"/>
        <v>34</v>
      </c>
      <c r="H56" s="14">
        <v>15</v>
      </c>
      <c r="I56" s="14">
        <v>14</v>
      </c>
      <c r="J56" s="14">
        <v>5</v>
      </c>
      <c r="K56" s="108"/>
      <c r="L56" s="275"/>
      <c r="M56" s="108"/>
      <c r="N56" s="108"/>
      <c r="O56" s="108"/>
      <c r="P56" s="108"/>
    </row>
    <row r="57" spans="1:16" ht="12.75">
      <c r="A57" s="14">
        <v>53</v>
      </c>
      <c r="B57" s="87" t="s">
        <v>1158</v>
      </c>
      <c r="C57" s="87" t="s">
        <v>1158</v>
      </c>
      <c r="D57" s="182" t="s">
        <v>19</v>
      </c>
      <c r="E57" s="103" t="s">
        <v>1059</v>
      </c>
      <c r="F57" s="113" t="s">
        <v>416</v>
      </c>
      <c r="G57" s="104">
        <f t="shared" si="0"/>
        <v>104</v>
      </c>
      <c r="H57" s="14">
        <v>100</v>
      </c>
      <c r="I57" s="14">
        <v>4</v>
      </c>
      <c r="J57" s="14">
        <v>0</v>
      </c>
      <c r="K57" s="108"/>
      <c r="L57" s="275"/>
      <c r="M57" s="108"/>
      <c r="N57" s="108"/>
      <c r="O57" s="108"/>
      <c r="P57" s="108"/>
    </row>
    <row r="58" spans="1:16" ht="12.75">
      <c r="A58" s="14">
        <v>54</v>
      </c>
      <c r="B58" s="87" t="s">
        <v>1159</v>
      </c>
      <c r="C58" s="87" t="s">
        <v>1160</v>
      </c>
      <c r="D58" s="182" t="s">
        <v>1060</v>
      </c>
      <c r="E58" s="103" t="s">
        <v>1161</v>
      </c>
      <c r="F58" s="113" t="s">
        <v>1157</v>
      </c>
      <c r="G58" s="104">
        <f t="shared" si="0"/>
        <v>8</v>
      </c>
      <c r="H58" s="14">
        <v>8</v>
      </c>
      <c r="I58" s="14">
        <v>0</v>
      </c>
      <c r="J58" s="14">
        <v>0</v>
      </c>
      <c r="K58" s="108"/>
      <c r="L58" s="275"/>
      <c r="M58" s="108"/>
      <c r="N58" s="108"/>
      <c r="O58" s="108"/>
      <c r="P58" s="108"/>
    </row>
    <row r="59" spans="1:16" ht="12.75">
      <c r="A59" s="14">
        <v>55</v>
      </c>
      <c r="B59" s="87" t="s">
        <v>1162</v>
      </c>
      <c r="C59" s="87" t="s">
        <v>1163</v>
      </c>
      <c r="D59" s="87" t="s">
        <v>1164</v>
      </c>
      <c r="E59" s="103" t="s">
        <v>116</v>
      </c>
      <c r="F59" s="113" t="s">
        <v>1165</v>
      </c>
      <c r="G59" s="104">
        <f t="shared" si="0"/>
        <v>14</v>
      </c>
      <c r="H59" s="14">
        <v>7</v>
      </c>
      <c r="I59" s="14">
        <v>5</v>
      </c>
      <c r="J59" s="14">
        <v>2</v>
      </c>
      <c r="K59" s="108"/>
      <c r="L59" s="275"/>
      <c r="M59" s="108"/>
      <c r="N59" s="108"/>
      <c r="O59" s="108"/>
      <c r="P59" s="108"/>
    </row>
    <row r="60" spans="1:16" ht="12.75">
      <c r="A60" s="14">
        <v>56</v>
      </c>
      <c r="B60" s="87" t="s">
        <v>1162</v>
      </c>
      <c r="C60" s="87" t="s">
        <v>1163</v>
      </c>
      <c r="D60" s="87" t="s">
        <v>1164</v>
      </c>
      <c r="E60" s="103" t="s">
        <v>1166</v>
      </c>
      <c r="F60" s="113" t="s">
        <v>1165</v>
      </c>
      <c r="G60" s="104">
        <f t="shared" si="0"/>
        <v>7</v>
      </c>
      <c r="H60" s="14">
        <v>7</v>
      </c>
      <c r="I60" s="14">
        <v>0</v>
      </c>
      <c r="J60" s="14">
        <v>0</v>
      </c>
      <c r="K60" s="108"/>
      <c r="L60" s="275"/>
      <c r="M60" s="108"/>
      <c r="N60" s="108"/>
      <c r="O60" s="108"/>
      <c r="P60" s="108"/>
    </row>
    <row r="61" spans="1:16" ht="12.75">
      <c r="A61" s="14">
        <v>57</v>
      </c>
      <c r="B61" s="87" t="s">
        <v>130</v>
      </c>
      <c r="C61" s="87" t="s">
        <v>1167</v>
      </c>
      <c r="D61" s="87" t="s">
        <v>19</v>
      </c>
      <c r="E61" s="103" t="s">
        <v>1030</v>
      </c>
      <c r="F61" s="103" t="s">
        <v>416</v>
      </c>
      <c r="G61" s="104">
        <f t="shared" si="0"/>
        <v>146</v>
      </c>
      <c r="H61" s="14">
        <v>120</v>
      </c>
      <c r="I61" s="14">
        <v>26</v>
      </c>
      <c r="J61" s="14">
        <v>0</v>
      </c>
      <c r="K61" s="108"/>
      <c r="L61" s="275"/>
      <c r="M61" s="108"/>
      <c r="N61" s="108"/>
      <c r="O61" s="108"/>
      <c r="P61" s="108"/>
    </row>
    <row r="62" spans="1:16" ht="12.75">
      <c r="A62" s="14">
        <v>58</v>
      </c>
      <c r="B62" s="87" t="s">
        <v>1168</v>
      </c>
      <c r="C62" s="87" t="s">
        <v>1169</v>
      </c>
      <c r="D62" s="87" t="s">
        <v>1060</v>
      </c>
      <c r="E62" s="103" t="s">
        <v>1069</v>
      </c>
      <c r="F62" s="103" t="s">
        <v>1120</v>
      </c>
      <c r="G62" s="104">
        <f t="shared" si="0"/>
        <v>32</v>
      </c>
      <c r="H62" s="14">
        <v>30</v>
      </c>
      <c r="I62" s="14">
        <v>0</v>
      </c>
      <c r="J62" s="14">
        <v>2</v>
      </c>
      <c r="K62" s="108"/>
      <c r="L62" s="275"/>
      <c r="M62" s="108"/>
      <c r="N62" s="108"/>
      <c r="O62" s="108"/>
      <c r="P62" s="108"/>
    </row>
    <row r="63" spans="1:16" ht="12.75">
      <c r="A63" s="14">
        <v>59</v>
      </c>
      <c r="B63" s="87" t="s">
        <v>1168</v>
      </c>
      <c r="C63" s="87" t="s">
        <v>1170</v>
      </c>
      <c r="D63" s="87" t="s">
        <v>1060</v>
      </c>
      <c r="E63" s="103" t="s">
        <v>47</v>
      </c>
      <c r="F63" s="103" t="s">
        <v>1120</v>
      </c>
      <c r="G63" s="104">
        <f t="shared" si="0"/>
        <v>274</v>
      </c>
      <c r="H63" s="14">
        <v>270</v>
      </c>
      <c r="I63" s="14">
        <v>2</v>
      </c>
      <c r="J63" s="14">
        <v>2</v>
      </c>
      <c r="K63" s="108"/>
      <c r="L63" s="275"/>
      <c r="M63" s="108"/>
      <c r="N63" s="108"/>
      <c r="O63" s="108"/>
      <c r="P63" s="108"/>
    </row>
    <row r="64" spans="1:16" ht="12.75">
      <c r="A64" s="14">
        <v>60</v>
      </c>
      <c r="B64" s="87" t="s">
        <v>1171</v>
      </c>
      <c r="C64" s="87" t="s">
        <v>1172</v>
      </c>
      <c r="D64" s="87" t="s">
        <v>1060</v>
      </c>
      <c r="E64" s="103" t="s">
        <v>1173</v>
      </c>
      <c r="F64" s="103" t="s">
        <v>1157</v>
      </c>
      <c r="G64" s="104">
        <f t="shared" si="0"/>
        <v>5</v>
      </c>
      <c r="H64" s="14">
        <v>5</v>
      </c>
      <c r="I64" s="14">
        <v>0</v>
      </c>
      <c r="J64" s="14">
        <v>0</v>
      </c>
      <c r="K64" s="108"/>
      <c r="L64" s="275"/>
      <c r="M64" s="108"/>
      <c r="N64" s="108"/>
      <c r="O64" s="108"/>
      <c r="P64" s="108"/>
    </row>
    <row r="65" spans="1:16" ht="12.75">
      <c r="A65" s="14">
        <v>61</v>
      </c>
      <c r="B65" s="87" t="s">
        <v>1174</v>
      </c>
      <c r="C65" s="87" t="s">
        <v>1175</v>
      </c>
      <c r="D65" s="87" t="s">
        <v>19</v>
      </c>
      <c r="E65" s="103" t="s">
        <v>47</v>
      </c>
      <c r="F65" s="103" t="s">
        <v>94</v>
      </c>
      <c r="G65" s="104">
        <f t="shared" si="0"/>
        <v>250</v>
      </c>
      <c r="H65" s="14">
        <v>160</v>
      </c>
      <c r="I65" s="14">
        <v>70</v>
      </c>
      <c r="J65" s="14">
        <v>20</v>
      </c>
      <c r="K65" s="276"/>
      <c r="L65" s="275"/>
      <c r="M65" s="108"/>
      <c r="N65" s="108"/>
      <c r="O65" s="108"/>
      <c r="P65" s="108"/>
    </row>
    <row r="66" spans="1:16" ht="12.75">
      <c r="A66" s="14">
        <v>62</v>
      </c>
      <c r="B66" s="87" t="s">
        <v>1174</v>
      </c>
      <c r="C66" s="87" t="s">
        <v>1175</v>
      </c>
      <c r="D66" s="87" t="s">
        <v>98</v>
      </c>
      <c r="E66" s="103" t="s">
        <v>69</v>
      </c>
      <c r="F66" s="103" t="s">
        <v>100</v>
      </c>
      <c r="G66" s="104">
        <f t="shared" si="0"/>
        <v>6</v>
      </c>
      <c r="H66" s="14">
        <v>6</v>
      </c>
      <c r="I66" s="14">
        <v>0</v>
      </c>
      <c r="J66" s="14">
        <v>0</v>
      </c>
      <c r="K66" s="120"/>
      <c r="L66" s="275"/>
      <c r="M66" s="108"/>
      <c r="N66" s="108"/>
      <c r="O66" s="108"/>
      <c r="P66" s="108"/>
    </row>
    <row r="67" spans="1:16" ht="12.75">
      <c r="A67" s="14">
        <v>63</v>
      </c>
      <c r="B67" s="87" t="s">
        <v>1176</v>
      </c>
      <c r="C67" s="87" t="s">
        <v>1177</v>
      </c>
      <c r="D67" s="87" t="s">
        <v>19</v>
      </c>
      <c r="E67" s="103" t="s">
        <v>1178</v>
      </c>
      <c r="F67" s="103" t="s">
        <v>1073</v>
      </c>
      <c r="G67" s="104">
        <f t="shared" si="0"/>
        <v>218</v>
      </c>
      <c r="H67" s="114">
        <v>180</v>
      </c>
      <c r="I67" s="14">
        <v>29</v>
      </c>
      <c r="J67" s="14">
        <v>9</v>
      </c>
      <c r="K67" s="108"/>
      <c r="L67" s="275"/>
      <c r="M67" s="108"/>
      <c r="N67" s="120"/>
      <c r="O67" s="120"/>
      <c r="P67" s="120"/>
    </row>
    <row r="68" spans="1:16" ht="12.75">
      <c r="A68" s="147" t="s">
        <v>39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99"/>
      <c r="O68" s="99"/>
      <c r="P68" s="99"/>
    </row>
    <row r="69" spans="1:16" ht="12.75">
      <c r="A69" s="147" t="s">
        <v>40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99"/>
      <c r="O69" s="99"/>
      <c r="P69" s="99"/>
    </row>
  </sheetData>
  <sheetProtection selectLockedCells="1" selectUnlockedCells="1"/>
  <mergeCells count="5">
    <mergeCell ref="A1:P1"/>
    <mergeCell ref="A68:M68"/>
    <mergeCell ref="N68:P68"/>
    <mergeCell ref="A69:M69"/>
    <mergeCell ref="N69:P69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Q10" sqref="Q10"/>
    </sheetView>
  </sheetViews>
  <sheetFormatPr defaultColWidth="9.00390625" defaultRowHeight="12.75"/>
  <cols>
    <col min="1" max="1" width="5.75390625" style="76" customWidth="1"/>
    <col min="2" max="11" width="9.125" style="76" customWidth="1"/>
    <col min="12" max="12" width="6.625" style="76" customWidth="1"/>
    <col min="13" max="13" width="8.875" style="76" customWidth="1"/>
    <col min="14" max="14" width="9.125" style="76" customWidth="1"/>
    <col min="15" max="15" width="8.625" style="76" customWidth="1"/>
    <col min="16" max="16" width="10.00390625" style="76" customWidth="1"/>
    <col min="17" max="16384" width="9.125" style="76" customWidth="1"/>
  </cols>
  <sheetData>
    <row r="1" spans="1:16" ht="12.7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4" spans="1:16" ht="12.75">
      <c r="A4" s="78" t="s">
        <v>1</v>
      </c>
      <c r="B4" s="6" t="s">
        <v>2</v>
      </c>
      <c r="C4" s="6" t="s">
        <v>3</v>
      </c>
      <c r="D4" s="78" t="s">
        <v>4</v>
      </c>
      <c r="E4" s="78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53</v>
      </c>
      <c r="L4" s="6" t="s">
        <v>29</v>
      </c>
      <c r="M4" s="6" t="s">
        <v>13</v>
      </c>
      <c r="N4" s="6" t="s">
        <v>14</v>
      </c>
      <c r="O4" s="6" t="s">
        <v>15</v>
      </c>
      <c r="P4" s="6" t="s">
        <v>16</v>
      </c>
    </row>
    <row r="5" spans="1:16" ht="12.75">
      <c r="A5" s="79">
        <v>1</v>
      </c>
      <c r="B5" s="80" t="s">
        <v>54</v>
      </c>
      <c r="C5" s="81" t="s">
        <v>55</v>
      </c>
      <c r="D5" s="78" t="s">
        <v>56</v>
      </c>
      <c r="E5" s="82" t="s">
        <v>57</v>
      </c>
      <c r="F5" s="82" t="s">
        <v>58</v>
      </c>
      <c r="G5" s="83">
        <f>SUM(H5:J5)</f>
        <v>5</v>
      </c>
      <c r="H5" s="78">
        <v>5</v>
      </c>
      <c r="I5" s="78">
        <v>0</v>
      </c>
      <c r="J5" s="78">
        <v>0</v>
      </c>
      <c r="K5" s="84"/>
      <c r="L5" s="6"/>
      <c r="M5" s="85"/>
      <c r="N5" s="86"/>
      <c r="O5" s="86"/>
      <c r="P5" s="86"/>
    </row>
    <row r="6" spans="1:16" ht="12.75">
      <c r="A6" s="79">
        <v>2</v>
      </c>
      <c r="B6" s="80" t="s">
        <v>59</v>
      </c>
      <c r="C6" s="81" t="s">
        <v>60</v>
      </c>
      <c r="D6" s="78" t="s">
        <v>61</v>
      </c>
      <c r="E6" s="82" t="s">
        <v>62</v>
      </c>
      <c r="F6" s="82" t="s">
        <v>63</v>
      </c>
      <c r="G6" s="83">
        <f aca="true" t="shared" si="0" ref="G6:G30">SUM(H6:J6)</f>
        <v>6</v>
      </c>
      <c r="H6" s="78">
        <v>6</v>
      </c>
      <c r="I6" s="78">
        <v>0</v>
      </c>
      <c r="J6" s="78">
        <v>0</v>
      </c>
      <c r="K6" s="84"/>
      <c r="L6" s="6"/>
      <c r="M6" s="85"/>
      <c r="N6" s="86"/>
      <c r="O6" s="86"/>
      <c r="P6" s="86"/>
    </row>
    <row r="7" spans="1:16" ht="12.75">
      <c r="A7" s="79">
        <v>3</v>
      </c>
      <c r="B7" s="80" t="s">
        <v>59</v>
      </c>
      <c r="C7" s="81" t="s">
        <v>60</v>
      </c>
      <c r="D7" s="78" t="s">
        <v>61</v>
      </c>
      <c r="E7" s="82" t="s">
        <v>64</v>
      </c>
      <c r="F7" s="82" t="s">
        <v>65</v>
      </c>
      <c r="G7" s="83">
        <f t="shared" si="0"/>
        <v>30</v>
      </c>
      <c r="H7" s="78">
        <v>30</v>
      </c>
      <c r="I7" s="78">
        <v>0</v>
      </c>
      <c r="J7" s="78">
        <v>0</v>
      </c>
      <c r="K7" s="84"/>
      <c r="L7" s="6"/>
      <c r="M7" s="85"/>
      <c r="N7" s="86"/>
      <c r="O7" s="86"/>
      <c r="P7" s="86"/>
    </row>
    <row r="8" spans="1:16" ht="12.75">
      <c r="A8" s="79">
        <v>4</v>
      </c>
      <c r="B8" s="87" t="s">
        <v>66</v>
      </c>
      <c r="C8" s="81" t="s">
        <v>67</v>
      </c>
      <c r="D8" s="78" t="s">
        <v>68</v>
      </c>
      <c r="E8" s="82" t="s">
        <v>69</v>
      </c>
      <c r="F8" s="82" t="s">
        <v>70</v>
      </c>
      <c r="G8" s="83">
        <f t="shared" si="0"/>
        <v>534</v>
      </c>
      <c r="H8" s="78">
        <v>490</v>
      </c>
      <c r="I8" s="78">
        <v>40</v>
      </c>
      <c r="J8" s="78">
        <v>4</v>
      </c>
      <c r="K8" s="84"/>
      <c r="L8" s="6"/>
      <c r="M8" s="85"/>
      <c r="N8" s="86"/>
      <c r="O8" s="86"/>
      <c r="P8" s="86"/>
    </row>
    <row r="9" spans="1:16" ht="12.75">
      <c r="A9" s="79">
        <v>5</v>
      </c>
      <c r="B9" s="80" t="s">
        <v>71</v>
      </c>
      <c r="C9" s="81" t="s">
        <v>72</v>
      </c>
      <c r="D9" s="78" t="s">
        <v>68</v>
      </c>
      <c r="E9" s="82" t="s">
        <v>73</v>
      </c>
      <c r="F9" s="82" t="s">
        <v>70</v>
      </c>
      <c r="G9" s="83">
        <f t="shared" si="0"/>
        <v>75</v>
      </c>
      <c r="H9" s="78">
        <v>15</v>
      </c>
      <c r="I9" s="78">
        <v>20</v>
      </c>
      <c r="J9" s="78">
        <v>40</v>
      </c>
      <c r="K9" s="6"/>
      <c r="L9" s="6"/>
      <c r="M9" s="85"/>
      <c r="N9" s="86"/>
      <c r="O9" s="86"/>
      <c r="P9" s="86"/>
    </row>
    <row r="10" spans="1:16" ht="12.75">
      <c r="A10" s="79">
        <v>6</v>
      </c>
      <c r="B10" s="87" t="s">
        <v>74</v>
      </c>
      <c r="C10" s="81" t="s">
        <v>75</v>
      </c>
      <c r="D10" s="78" t="s">
        <v>76</v>
      </c>
      <c r="E10" s="82" t="s">
        <v>77</v>
      </c>
      <c r="F10" s="82" t="s">
        <v>63</v>
      </c>
      <c r="G10" s="83">
        <f t="shared" si="0"/>
        <v>358</v>
      </c>
      <c r="H10" s="78">
        <v>240</v>
      </c>
      <c r="I10" s="78">
        <v>38</v>
      </c>
      <c r="J10" s="78">
        <v>80</v>
      </c>
      <c r="K10" s="6"/>
      <c r="L10" s="6"/>
      <c r="M10" s="85"/>
      <c r="N10" s="86"/>
      <c r="O10" s="86"/>
      <c r="P10" s="86"/>
    </row>
    <row r="11" spans="1:16" ht="12.75">
      <c r="A11" s="79">
        <v>7</v>
      </c>
      <c r="B11" s="87" t="s">
        <v>74</v>
      </c>
      <c r="C11" s="81" t="s">
        <v>75</v>
      </c>
      <c r="D11" s="78" t="s">
        <v>78</v>
      </c>
      <c r="E11" s="82" t="s">
        <v>79</v>
      </c>
      <c r="F11" s="82" t="s">
        <v>80</v>
      </c>
      <c r="G11" s="83">
        <f t="shared" si="0"/>
        <v>362</v>
      </c>
      <c r="H11" s="78">
        <v>230</v>
      </c>
      <c r="I11" s="78">
        <v>70</v>
      </c>
      <c r="J11" s="78">
        <v>62</v>
      </c>
      <c r="K11" s="6"/>
      <c r="L11" s="6"/>
      <c r="M11" s="85"/>
      <c r="N11" s="86"/>
      <c r="O11" s="86"/>
      <c r="P11" s="86"/>
    </row>
    <row r="12" spans="1:16" ht="12.75">
      <c r="A12" s="79">
        <v>8</v>
      </c>
      <c r="B12" s="87" t="s">
        <v>81</v>
      </c>
      <c r="C12" s="81" t="s">
        <v>82</v>
      </c>
      <c r="D12" s="78" t="s">
        <v>68</v>
      </c>
      <c r="E12" s="82" t="s">
        <v>83</v>
      </c>
      <c r="F12" s="82" t="s">
        <v>84</v>
      </c>
      <c r="G12" s="83">
        <f t="shared" si="0"/>
        <v>349</v>
      </c>
      <c r="H12" s="78">
        <v>300</v>
      </c>
      <c r="I12" s="78">
        <v>42</v>
      </c>
      <c r="J12" s="78">
        <v>7</v>
      </c>
      <c r="K12" s="6"/>
      <c r="L12" s="6"/>
      <c r="M12" s="85"/>
      <c r="N12" s="86"/>
      <c r="O12" s="86"/>
      <c r="P12" s="86"/>
    </row>
    <row r="13" spans="1:16" ht="12.75">
      <c r="A13" s="79">
        <v>9</v>
      </c>
      <c r="B13" s="80" t="s">
        <v>85</v>
      </c>
      <c r="C13" s="81" t="s">
        <v>86</v>
      </c>
      <c r="D13" s="78" t="s">
        <v>87</v>
      </c>
      <c r="E13" s="82" t="s">
        <v>88</v>
      </c>
      <c r="F13" s="82" t="s">
        <v>89</v>
      </c>
      <c r="G13" s="83">
        <f t="shared" si="0"/>
        <v>27</v>
      </c>
      <c r="H13" s="78">
        <v>20</v>
      </c>
      <c r="I13" s="78">
        <v>3</v>
      </c>
      <c r="J13" s="78">
        <v>4</v>
      </c>
      <c r="K13" s="6"/>
      <c r="L13" s="6"/>
      <c r="M13" s="85"/>
      <c r="N13" s="86"/>
      <c r="O13" s="86"/>
      <c r="P13" s="86"/>
    </row>
    <row r="14" spans="1:16" ht="12.75">
      <c r="A14" s="79">
        <v>10</v>
      </c>
      <c r="B14" s="80" t="s">
        <v>90</v>
      </c>
      <c r="C14" s="81" t="s">
        <v>91</v>
      </c>
      <c r="D14" s="78" t="s">
        <v>92</v>
      </c>
      <c r="E14" s="82" t="s">
        <v>93</v>
      </c>
      <c r="F14" s="82" t="s">
        <v>94</v>
      </c>
      <c r="G14" s="83">
        <f t="shared" si="0"/>
        <v>10</v>
      </c>
      <c r="H14" s="78">
        <v>10</v>
      </c>
      <c r="I14" s="78">
        <v>0</v>
      </c>
      <c r="J14" s="78">
        <v>0</v>
      </c>
      <c r="K14" s="84"/>
      <c r="L14" s="6"/>
      <c r="M14" s="85"/>
      <c r="N14" s="86"/>
      <c r="O14" s="86"/>
      <c r="P14" s="86"/>
    </row>
    <row r="15" spans="1:16" ht="12.75">
      <c r="A15" s="79">
        <v>11</v>
      </c>
      <c r="B15" s="80" t="s">
        <v>90</v>
      </c>
      <c r="C15" s="81" t="s">
        <v>91</v>
      </c>
      <c r="D15" s="78" t="s">
        <v>92</v>
      </c>
      <c r="E15" s="82" t="s">
        <v>95</v>
      </c>
      <c r="F15" s="82" t="s">
        <v>94</v>
      </c>
      <c r="G15" s="83">
        <f t="shared" si="0"/>
        <v>10</v>
      </c>
      <c r="H15" s="78">
        <v>10</v>
      </c>
      <c r="I15" s="78">
        <v>0</v>
      </c>
      <c r="J15" s="78">
        <v>0</v>
      </c>
      <c r="K15" s="84"/>
      <c r="L15" s="6"/>
      <c r="M15" s="85"/>
      <c r="N15" s="86"/>
      <c r="O15" s="86"/>
      <c r="P15" s="86"/>
    </row>
    <row r="16" spans="1:16" ht="12.75">
      <c r="A16" s="79">
        <v>12</v>
      </c>
      <c r="B16" s="80" t="s">
        <v>96</v>
      </c>
      <c r="C16" s="81" t="s">
        <v>97</v>
      </c>
      <c r="D16" s="78" t="s">
        <v>98</v>
      </c>
      <c r="E16" s="82" t="s">
        <v>99</v>
      </c>
      <c r="F16" s="82" t="s">
        <v>100</v>
      </c>
      <c r="G16" s="83">
        <f t="shared" si="0"/>
        <v>284</v>
      </c>
      <c r="H16" s="78">
        <v>250</v>
      </c>
      <c r="I16" s="78">
        <v>14</v>
      </c>
      <c r="J16" s="78">
        <v>20</v>
      </c>
      <c r="K16" s="6"/>
      <c r="L16" s="6"/>
      <c r="M16" s="85"/>
      <c r="N16" s="86"/>
      <c r="O16" s="86"/>
      <c r="P16" s="86"/>
    </row>
    <row r="17" spans="1:16" ht="12.75">
      <c r="A17" s="79">
        <v>13</v>
      </c>
      <c r="B17" s="80" t="s">
        <v>101</v>
      </c>
      <c r="C17" s="81" t="s">
        <v>102</v>
      </c>
      <c r="D17" s="78" t="s">
        <v>87</v>
      </c>
      <c r="E17" s="82" t="s">
        <v>103</v>
      </c>
      <c r="F17" s="82" t="s">
        <v>104</v>
      </c>
      <c r="G17" s="83">
        <f t="shared" si="0"/>
        <v>1336</v>
      </c>
      <c r="H17" s="78">
        <v>850</v>
      </c>
      <c r="I17" s="78">
        <v>230</v>
      </c>
      <c r="J17" s="78">
        <v>256</v>
      </c>
      <c r="K17" s="6"/>
      <c r="L17" s="6"/>
      <c r="M17" s="85"/>
      <c r="N17" s="86"/>
      <c r="O17" s="86"/>
      <c r="P17" s="86"/>
    </row>
    <row r="18" spans="1:16" ht="12.75">
      <c r="A18" s="79">
        <v>14</v>
      </c>
      <c r="B18" s="80" t="s">
        <v>105</v>
      </c>
      <c r="C18" s="81" t="s">
        <v>106</v>
      </c>
      <c r="D18" s="78" t="s">
        <v>87</v>
      </c>
      <c r="E18" s="82" t="s">
        <v>107</v>
      </c>
      <c r="F18" s="82" t="s">
        <v>108</v>
      </c>
      <c r="G18" s="83">
        <f t="shared" si="0"/>
        <v>58</v>
      </c>
      <c r="H18" s="78">
        <v>50</v>
      </c>
      <c r="I18" s="78">
        <v>0</v>
      </c>
      <c r="J18" s="78">
        <v>8</v>
      </c>
      <c r="K18" s="6"/>
      <c r="L18" s="6"/>
      <c r="M18" s="85"/>
      <c r="N18" s="86"/>
      <c r="O18" s="86"/>
      <c r="P18" s="86"/>
    </row>
    <row r="19" spans="1:16" ht="12.75">
      <c r="A19" s="79">
        <v>15</v>
      </c>
      <c r="B19" s="80" t="s">
        <v>109</v>
      </c>
      <c r="C19" s="81" t="s">
        <v>110</v>
      </c>
      <c r="D19" s="78" t="s">
        <v>68</v>
      </c>
      <c r="E19" s="82" t="s">
        <v>111</v>
      </c>
      <c r="F19" s="82" t="s">
        <v>84</v>
      </c>
      <c r="G19" s="83">
        <f t="shared" si="0"/>
        <v>50</v>
      </c>
      <c r="H19" s="78">
        <v>40</v>
      </c>
      <c r="I19" s="78">
        <v>6</v>
      </c>
      <c r="J19" s="78">
        <v>4</v>
      </c>
      <c r="K19" s="6"/>
      <c r="L19" s="6"/>
      <c r="M19" s="85"/>
      <c r="N19" s="86"/>
      <c r="O19" s="86"/>
      <c r="P19" s="86"/>
    </row>
    <row r="20" spans="1:16" ht="12.75">
      <c r="A20" s="79">
        <v>16</v>
      </c>
      <c r="B20" s="87" t="s">
        <v>112</v>
      </c>
      <c r="C20" s="81" t="s">
        <v>113</v>
      </c>
      <c r="D20" s="78" t="s">
        <v>19</v>
      </c>
      <c r="E20" s="82" t="s">
        <v>114</v>
      </c>
      <c r="F20" s="82" t="s">
        <v>115</v>
      </c>
      <c r="G20" s="83">
        <f t="shared" si="0"/>
        <v>15</v>
      </c>
      <c r="H20" s="78">
        <v>10</v>
      </c>
      <c r="I20" s="78">
        <v>0</v>
      </c>
      <c r="J20" s="78">
        <v>5</v>
      </c>
      <c r="K20" s="6"/>
      <c r="L20" s="6"/>
      <c r="M20" s="85"/>
      <c r="N20" s="86"/>
      <c r="O20" s="86"/>
      <c r="P20" s="86"/>
    </row>
    <row r="21" spans="1:16" ht="12.75">
      <c r="A21" s="79">
        <v>17</v>
      </c>
      <c r="B21" s="87" t="s">
        <v>112</v>
      </c>
      <c r="C21" s="81" t="s">
        <v>113</v>
      </c>
      <c r="D21" s="78" t="s">
        <v>19</v>
      </c>
      <c r="E21" s="82" t="s">
        <v>116</v>
      </c>
      <c r="F21" s="82" t="s">
        <v>115</v>
      </c>
      <c r="G21" s="83">
        <f t="shared" si="0"/>
        <v>5</v>
      </c>
      <c r="H21" s="78">
        <v>0</v>
      </c>
      <c r="I21" s="78">
        <v>0</v>
      </c>
      <c r="J21" s="78">
        <v>5</v>
      </c>
      <c r="K21" s="6"/>
      <c r="L21" s="6"/>
      <c r="M21" s="85"/>
      <c r="N21" s="86"/>
      <c r="O21" s="86"/>
      <c r="P21" s="86"/>
    </row>
    <row r="22" spans="1:16" ht="12.75">
      <c r="A22" s="79">
        <v>18</v>
      </c>
      <c r="B22" s="87" t="s">
        <v>117</v>
      </c>
      <c r="C22" s="81" t="s">
        <v>117</v>
      </c>
      <c r="D22" s="78" t="s">
        <v>87</v>
      </c>
      <c r="E22" s="82" t="s">
        <v>88</v>
      </c>
      <c r="F22" s="82" t="s">
        <v>118</v>
      </c>
      <c r="G22" s="83">
        <f t="shared" si="0"/>
        <v>99</v>
      </c>
      <c r="H22" s="78">
        <v>95</v>
      </c>
      <c r="I22" s="78">
        <v>0</v>
      </c>
      <c r="J22" s="78">
        <v>4</v>
      </c>
      <c r="K22" s="84"/>
      <c r="L22" s="6"/>
      <c r="M22" s="85"/>
      <c r="N22" s="86"/>
      <c r="O22" s="86"/>
      <c r="P22" s="86"/>
    </row>
    <row r="23" spans="1:16" ht="12.75">
      <c r="A23" s="79">
        <v>19</v>
      </c>
      <c r="B23" s="87" t="s">
        <v>119</v>
      </c>
      <c r="C23" s="81" t="s">
        <v>119</v>
      </c>
      <c r="D23" s="78" t="s">
        <v>87</v>
      </c>
      <c r="E23" s="82" t="s">
        <v>69</v>
      </c>
      <c r="F23" s="82" t="s">
        <v>118</v>
      </c>
      <c r="G23" s="83">
        <f t="shared" si="0"/>
        <v>97</v>
      </c>
      <c r="H23" s="78">
        <v>90</v>
      </c>
      <c r="I23" s="78">
        <v>0</v>
      </c>
      <c r="J23" s="78">
        <v>7</v>
      </c>
      <c r="K23" s="84"/>
      <c r="L23" s="6"/>
      <c r="M23" s="85"/>
      <c r="N23" s="86"/>
      <c r="O23" s="86"/>
      <c r="P23" s="86"/>
    </row>
    <row r="24" spans="1:16" ht="12.75">
      <c r="A24" s="79">
        <v>20</v>
      </c>
      <c r="B24" s="80" t="s">
        <v>120</v>
      </c>
      <c r="C24" s="81" t="s">
        <v>121</v>
      </c>
      <c r="D24" s="78" t="s">
        <v>19</v>
      </c>
      <c r="E24" s="82" t="s">
        <v>122</v>
      </c>
      <c r="F24" s="82" t="s">
        <v>115</v>
      </c>
      <c r="G24" s="83">
        <f t="shared" si="0"/>
        <v>140</v>
      </c>
      <c r="H24" s="78">
        <v>120</v>
      </c>
      <c r="I24" s="78">
        <v>20</v>
      </c>
      <c r="J24" s="78">
        <v>0</v>
      </c>
      <c r="K24" s="88"/>
      <c r="L24" s="6"/>
      <c r="M24" s="85"/>
      <c r="N24" s="86"/>
      <c r="O24" s="86"/>
      <c r="P24" s="86"/>
    </row>
    <row r="25" spans="1:16" ht="12.75">
      <c r="A25" s="79">
        <v>21</v>
      </c>
      <c r="B25" s="80" t="s">
        <v>120</v>
      </c>
      <c r="C25" s="81" t="s">
        <v>121</v>
      </c>
      <c r="D25" s="78" t="s">
        <v>19</v>
      </c>
      <c r="E25" s="82" t="s">
        <v>123</v>
      </c>
      <c r="F25" s="82" t="s">
        <v>115</v>
      </c>
      <c r="G25" s="83">
        <f t="shared" si="0"/>
        <v>50</v>
      </c>
      <c r="H25" s="78">
        <v>10</v>
      </c>
      <c r="I25" s="78">
        <v>40</v>
      </c>
      <c r="J25" s="78">
        <v>0</v>
      </c>
      <c r="K25" s="78"/>
      <c r="L25" s="6"/>
      <c r="M25" s="85"/>
      <c r="N25" s="86"/>
      <c r="O25" s="86"/>
      <c r="P25" s="86"/>
    </row>
    <row r="26" spans="1:16" ht="12.75">
      <c r="A26" s="79">
        <v>22</v>
      </c>
      <c r="B26" s="80" t="s">
        <v>124</v>
      </c>
      <c r="C26" s="81" t="s">
        <v>125</v>
      </c>
      <c r="D26" s="78" t="s">
        <v>87</v>
      </c>
      <c r="E26" s="82" t="s">
        <v>123</v>
      </c>
      <c r="F26" s="82" t="s">
        <v>118</v>
      </c>
      <c r="G26" s="83">
        <f t="shared" si="0"/>
        <v>375</v>
      </c>
      <c r="H26" s="78">
        <v>310</v>
      </c>
      <c r="I26" s="78">
        <v>5</v>
      </c>
      <c r="J26" s="78">
        <v>60</v>
      </c>
      <c r="K26" s="88"/>
      <c r="L26" s="6"/>
      <c r="M26" s="85"/>
      <c r="N26" s="86"/>
      <c r="O26" s="86"/>
      <c r="P26" s="86"/>
    </row>
    <row r="27" spans="1:16" ht="12.75">
      <c r="A27" s="79">
        <v>23</v>
      </c>
      <c r="B27" s="80" t="s">
        <v>124</v>
      </c>
      <c r="C27" s="81" t="s">
        <v>125</v>
      </c>
      <c r="D27" s="78" t="s">
        <v>87</v>
      </c>
      <c r="E27" s="82" t="s">
        <v>88</v>
      </c>
      <c r="F27" s="82" t="s">
        <v>118</v>
      </c>
      <c r="G27" s="83">
        <f t="shared" si="0"/>
        <v>1064</v>
      </c>
      <c r="H27" s="78">
        <v>630</v>
      </c>
      <c r="I27" s="78">
        <v>22</v>
      </c>
      <c r="J27" s="78">
        <v>412</v>
      </c>
      <c r="K27" s="78"/>
      <c r="L27" s="6"/>
      <c r="M27" s="85"/>
      <c r="N27" s="86"/>
      <c r="O27" s="86"/>
      <c r="P27" s="86"/>
    </row>
    <row r="28" spans="1:16" ht="12.75">
      <c r="A28" s="79">
        <v>24</v>
      </c>
      <c r="B28" s="80" t="s">
        <v>126</v>
      </c>
      <c r="C28" s="81" t="s">
        <v>127</v>
      </c>
      <c r="D28" s="78" t="s">
        <v>87</v>
      </c>
      <c r="E28" s="82" t="s">
        <v>128</v>
      </c>
      <c r="F28" s="82" t="s">
        <v>129</v>
      </c>
      <c r="G28" s="83">
        <f t="shared" si="0"/>
        <v>135</v>
      </c>
      <c r="H28" s="78">
        <v>80</v>
      </c>
      <c r="I28" s="78">
        <v>30</v>
      </c>
      <c r="J28" s="78">
        <v>25</v>
      </c>
      <c r="K28" s="78"/>
      <c r="L28" s="6"/>
      <c r="M28" s="85"/>
      <c r="N28" s="86"/>
      <c r="O28" s="86"/>
      <c r="P28" s="86"/>
    </row>
    <row r="29" spans="1:16" ht="12.75">
      <c r="A29" s="79">
        <v>25</v>
      </c>
      <c r="B29" s="80" t="s">
        <v>126</v>
      </c>
      <c r="C29" s="81" t="s">
        <v>127</v>
      </c>
      <c r="D29" s="78" t="s">
        <v>87</v>
      </c>
      <c r="E29" s="82" t="s">
        <v>83</v>
      </c>
      <c r="F29" s="82" t="s">
        <v>104</v>
      </c>
      <c r="G29" s="83">
        <f t="shared" si="0"/>
        <v>259</v>
      </c>
      <c r="H29" s="78">
        <v>16</v>
      </c>
      <c r="I29" s="78">
        <v>63</v>
      </c>
      <c r="J29" s="78">
        <v>180</v>
      </c>
      <c r="K29" s="88"/>
      <c r="L29" s="6"/>
      <c r="M29" s="85"/>
      <c r="N29" s="86"/>
      <c r="O29" s="86"/>
      <c r="P29" s="86"/>
    </row>
    <row r="30" spans="1:16" ht="12.75">
      <c r="A30" s="89">
        <v>26</v>
      </c>
      <c r="B30" s="90" t="s">
        <v>130</v>
      </c>
      <c r="C30" s="91" t="s">
        <v>131</v>
      </c>
      <c r="D30" s="92" t="s">
        <v>132</v>
      </c>
      <c r="E30" s="93" t="s">
        <v>133</v>
      </c>
      <c r="F30" s="94" t="s">
        <v>63</v>
      </c>
      <c r="G30" s="95">
        <f t="shared" si="0"/>
        <v>50</v>
      </c>
      <c r="H30" s="92">
        <v>15</v>
      </c>
      <c r="I30" s="92">
        <v>20</v>
      </c>
      <c r="J30" s="92">
        <v>15</v>
      </c>
      <c r="K30" s="92"/>
      <c r="L30" s="96"/>
      <c r="M30" s="97"/>
      <c r="N30" s="98"/>
      <c r="O30" s="98"/>
      <c r="P30" s="98"/>
    </row>
    <row r="31" spans="1:16" ht="12.75">
      <c r="A31" s="83" t="s">
        <v>39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99"/>
      <c r="O31" s="99"/>
      <c r="P31" s="99"/>
    </row>
    <row r="32" spans="1:16" ht="12.75">
      <c r="A32" s="83" t="s">
        <v>40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99"/>
      <c r="O32" s="99"/>
      <c r="P32" s="99"/>
    </row>
  </sheetData>
  <sheetProtection selectLockedCells="1" selectUnlockedCells="1"/>
  <mergeCells count="5">
    <mergeCell ref="A1:P1"/>
    <mergeCell ref="A31:M31"/>
    <mergeCell ref="N31:P31"/>
    <mergeCell ref="A32:M32"/>
    <mergeCell ref="N32:P32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J31" sqref="J31"/>
    </sheetView>
  </sheetViews>
  <sheetFormatPr defaultColWidth="9.00390625" defaultRowHeight="12.75"/>
  <cols>
    <col min="1" max="1" width="4.25390625" style="1" customWidth="1"/>
    <col min="2" max="3" width="9.125" style="1" customWidth="1"/>
    <col min="4" max="4" width="7.00390625" style="1" customWidth="1"/>
    <col min="5" max="6" width="9.125" style="1" customWidth="1"/>
    <col min="7" max="7" width="7.25390625" style="1" customWidth="1"/>
    <col min="8" max="11" width="9.125" style="1" customWidth="1"/>
    <col min="12" max="12" width="5.875" style="1" customWidth="1"/>
    <col min="13" max="15" width="9.125" style="1" customWidth="1"/>
    <col min="16" max="16" width="10.00390625" style="1" customWidth="1"/>
    <col min="17" max="16384" width="9.125" style="1" customWidth="1"/>
  </cols>
  <sheetData>
    <row r="1" spans="1:17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  <c r="P1" s="278"/>
      <c r="Q1" s="278"/>
    </row>
    <row r="2" spans="1:17" ht="12.7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12.75">
      <c r="A3" s="49" t="s">
        <v>1179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278"/>
    </row>
    <row r="4" spans="16:17" ht="12.75">
      <c r="P4" s="278"/>
      <c r="Q4" s="278"/>
    </row>
    <row r="7" spans="1:16" ht="12.75">
      <c r="A7" s="3" t="s">
        <v>1</v>
      </c>
      <c r="B7" s="4" t="s">
        <v>2</v>
      </c>
      <c r="C7" s="4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6" t="s">
        <v>10</v>
      </c>
      <c r="K7" s="4" t="s">
        <v>11</v>
      </c>
      <c r="L7" s="4" t="s">
        <v>29</v>
      </c>
      <c r="M7" s="4" t="s">
        <v>13</v>
      </c>
      <c r="N7" s="4" t="s">
        <v>14</v>
      </c>
      <c r="O7" s="4" t="s">
        <v>15</v>
      </c>
      <c r="P7" s="4" t="s">
        <v>16</v>
      </c>
    </row>
    <row r="8" spans="1:16" ht="12.75">
      <c r="A8" s="17">
        <v>1</v>
      </c>
      <c r="B8" s="19" t="s">
        <v>1180</v>
      </c>
      <c r="C8" s="73" t="s">
        <v>1181</v>
      </c>
      <c r="D8" s="73" t="s">
        <v>19</v>
      </c>
      <c r="E8" s="22" t="s">
        <v>1030</v>
      </c>
      <c r="F8" s="17" t="s">
        <v>115</v>
      </c>
      <c r="G8" s="23">
        <f>SUM(H8:J8)</f>
        <v>3</v>
      </c>
      <c r="H8" s="17">
        <v>3</v>
      </c>
      <c r="I8" s="17">
        <v>0</v>
      </c>
      <c r="J8" s="17">
        <v>0</v>
      </c>
      <c r="K8" s="120"/>
      <c r="L8" s="279"/>
      <c r="M8" s="25"/>
      <c r="N8" s="25"/>
      <c r="O8" s="25"/>
      <c r="P8" s="25"/>
    </row>
    <row r="9" spans="1:16" ht="12.75">
      <c r="A9" s="26" t="s">
        <v>39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</row>
    <row r="10" spans="1:16" ht="12.75">
      <c r="A10" s="26" t="s">
        <v>40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/>
      <c r="P10" s="27"/>
    </row>
  </sheetData>
  <sheetProtection selectLockedCells="1" selectUnlockedCells="1"/>
  <mergeCells count="6">
    <mergeCell ref="A1:M1"/>
    <mergeCell ref="A3:P3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96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I31" sqref="I31"/>
    </sheetView>
  </sheetViews>
  <sheetFormatPr defaultColWidth="9.00390625" defaultRowHeight="12.75"/>
  <cols>
    <col min="1" max="1" width="4.625" style="1" customWidth="1"/>
    <col min="2" max="2" width="11.375" style="1" customWidth="1"/>
    <col min="3" max="4" width="9.125" style="1" customWidth="1"/>
    <col min="5" max="5" width="11.00390625" style="1" customWidth="1"/>
    <col min="6" max="6" width="7.375" style="1" customWidth="1"/>
    <col min="7" max="7" width="8.00390625" style="1" customWidth="1"/>
    <col min="8" max="11" width="9.125" style="1" customWidth="1"/>
    <col min="12" max="12" width="6.875" style="1" customWidth="1"/>
    <col min="13" max="13" width="9.125" style="1" customWidth="1"/>
    <col min="14" max="14" width="8.375" style="1" customWidth="1"/>
    <col min="15" max="15" width="8.75390625" style="1" customWidth="1"/>
    <col min="16" max="16" width="10.00390625" style="1" customWidth="1"/>
    <col min="17" max="16384" width="9.125" style="1" customWidth="1"/>
  </cols>
  <sheetData>
    <row r="1" spans="1:16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  <c r="P1" s="278"/>
    </row>
    <row r="2" spans="1:16" ht="12.75">
      <c r="A2" s="49" t="s">
        <v>1182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5" spans="1:16" ht="12.75">
      <c r="A5" s="3" t="s">
        <v>1</v>
      </c>
      <c r="B5" s="4" t="s">
        <v>2</v>
      </c>
      <c r="C5" s="4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6" t="s">
        <v>10</v>
      </c>
      <c r="K5" s="4" t="s">
        <v>11</v>
      </c>
      <c r="L5" s="4" t="s">
        <v>29</v>
      </c>
      <c r="M5" s="4" t="s">
        <v>13</v>
      </c>
      <c r="N5" s="4" t="s">
        <v>14</v>
      </c>
      <c r="O5" s="4" t="s">
        <v>15</v>
      </c>
      <c r="P5" s="4" t="s">
        <v>16</v>
      </c>
    </row>
    <row r="6" spans="1:16" ht="25.5" customHeight="1">
      <c r="A6" s="17">
        <v>1</v>
      </c>
      <c r="B6" s="19" t="s">
        <v>1183</v>
      </c>
      <c r="C6" s="73" t="s">
        <v>1184</v>
      </c>
      <c r="D6" s="73" t="s">
        <v>828</v>
      </c>
      <c r="E6" s="21" t="s">
        <v>1185</v>
      </c>
      <c r="F6" s="17" t="s">
        <v>1186</v>
      </c>
      <c r="G6" s="23">
        <f>SUM(H6:J6)</f>
        <v>10</v>
      </c>
      <c r="H6" s="17">
        <v>10</v>
      </c>
      <c r="I6" s="17">
        <v>0</v>
      </c>
      <c r="J6" s="17">
        <v>0</v>
      </c>
      <c r="K6" s="120"/>
      <c r="L6" s="279"/>
      <c r="M6" s="25"/>
      <c r="N6" s="25"/>
      <c r="O6" s="25"/>
      <c r="P6" s="25"/>
    </row>
    <row r="7" spans="1:16" ht="12.75">
      <c r="A7" s="26" t="s">
        <v>39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</row>
    <row r="8" spans="1:16" ht="12.75">
      <c r="A8" s="26" t="s">
        <v>40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</row>
  </sheetData>
  <sheetProtection selectLockedCells="1" selectUnlockedCells="1"/>
  <mergeCells count="6">
    <mergeCell ref="A1:M1"/>
    <mergeCell ref="A2:P2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43">
      <selection activeCell="L61" sqref="L61"/>
    </sheetView>
  </sheetViews>
  <sheetFormatPr defaultColWidth="9.00390625" defaultRowHeight="12.75"/>
  <cols>
    <col min="1" max="1" width="6.25390625" style="100" customWidth="1"/>
    <col min="2" max="9" width="9.125" style="100" customWidth="1"/>
    <col min="10" max="10" width="10.125" style="100" customWidth="1"/>
    <col min="11" max="11" width="11.125" style="100" customWidth="1"/>
    <col min="12" max="12" width="7.125" style="100" customWidth="1"/>
    <col min="13" max="13" width="9.125" style="100" customWidth="1"/>
    <col min="14" max="14" width="9.375" style="100" customWidth="1"/>
    <col min="15" max="15" width="9.625" style="100" customWidth="1"/>
    <col min="16" max="16" width="10.00390625" style="100" customWidth="1"/>
    <col min="17" max="16384" width="9.125" style="100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</row>
    <row r="2" spans="1:15" ht="12.7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6" ht="12.75">
      <c r="A3" s="101" t="s">
        <v>1187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5" spans="1:16" ht="12.75">
      <c r="A5" s="78" t="s">
        <v>1</v>
      </c>
      <c r="B5" s="6" t="s">
        <v>2</v>
      </c>
      <c r="C5" s="6" t="s">
        <v>3</v>
      </c>
      <c r="D5" s="78" t="s">
        <v>4</v>
      </c>
      <c r="E5" s="78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29</v>
      </c>
      <c r="M5" s="6" t="s">
        <v>13</v>
      </c>
      <c r="N5" s="6" t="s">
        <v>14</v>
      </c>
      <c r="O5" s="6" t="s">
        <v>15</v>
      </c>
      <c r="P5" s="6" t="s">
        <v>16</v>
      </c>
    </row>
    <row r="6" spans="1:16" ht="12.75">
      <c r="A6" s="14">
        <v>1</v>
      </c>
      <c r="B6" s="87" t="s">
        <v>1188</v>
      </c>
      <c r="C6" s="182" t="s">
        <v>1189</v>
      </c>
      <c r="D6" s="182" t="s">
        <v>141</v>
      </c>
      <c r="E6" s="106" t="s">
        <v>88</v>
      </c>
      <c r="F6" s="14" t="s">
        <v>771</v>
      </c>
      <c r="G6" s="104">
        <f>SUM(H6:J6)</f>
        <v>106</v>
      </c>
      <c r="H6" s="14">
        <v>80</v>
      </c>
      <c r="I6" s="14">
        <v>21</v>
      </c>
      <c r="J6" s="14">
        <v>5</v>
      </c>
      <c r="K6" s="108"/>
      <c r="L6" s="270"/>
      <c r="M6" s="108"/>
      <c r="N6" s="108"/>
      <c r="O6" s="108"/>
      <c r="P6" s="108"/>
    </row>
    <row r="7" spans="1:16" ht="12.75">
      <c r="A7" s="14">
        <v>2</v>
      </c>
      <c r="B7" s="87" t="s">
        <v>1190</v>
      </c>
      <c r="C7" s="182" t="s">
        <v>1191</v>
      </c>
      <c r="D7" s="182" t="s">
        <v>141</v>
      </c>
      <c r="E7" s="106" t="s">
        <v>144</v>
      </c>
      <c r="F7" s="14" t="s">
        <v>142</v>
      </c>
      <c r="G7" s="104">
        <f aca="true" t="shared" si="0" ref="G7:G56">SUM(H7:J7)</f>
        <v>42</v>
      </c>
      <c r="H7" s="14">
        <v>40</v>
      </c>
      <c r="I7" s="14">
        <v>0</v>
      </c>
      <c r="J7" s="14">
        <v>2</v>
      </c>
      <c r="K7" s="108"/>
      <c r="L7" s="270"/>
      <c r="M7" s="108"/>
      <c r="N7" s="108"/>
      <c r="O7" s="108"/>
      <c r="P7" s="108"/>
    </row>
    <row r="8" spans="1:16" ht="12.75">
      <c r="A8" s="14">
        <v>3</v>
      </c>
      <c r="B8" s="87" t="s">
        <v>1190</v>
      </c>
      <c r="C8" s="182" t="s">
        <v>1191</v>
      </c>
      <c r="D8" s="182" t="s">
        <v>141</v>
      </c>
      <c r="E8" s="106" t="s">
        <v>1192</v>
      </c>
      <c r="F8" s="14" t="s">
        <v>848</v>
      </c>
      <c r="G8" s="104">
        <f t="shared" si="0"/>
        <v>23</v>
      </c>
      <c r="H8" s="14">
        <v>20</v>
      </c>
      <c r="I8" s="14">
        <v>0</v>
      </c>
      <c r="J8" s="14">
        <v>3</v>
      </c>
      <c r="K8" s="108"/>
      <c r="L8" s="270"/>
      <c r="M8" s="108"/>
      <c r="N8" s="108"/>
      <c r="O8" s="108"/>
      <c r="P8" s="108"/>
    </row>
    <row r="9" spans="1:16" ht="12.75">
      <c r="A9" s="14">
        <v>4</v>
      </c>
      <c r="B9" s="87" t="s">
        <v>1193</v>
      </c>
      <c r="C9" s="182" t="s">
        <v>1194</v>
      </c>
      <c r="D9" s="182" t="s">
        <v>1195</v>
      </c>
      <c r="E9" s="106" t="s">
        <v>1196</v>
      </c>
      <c r="F9" s="14" t="s">
        <v>142</v>
      </c>
      <c r="G9" s="104">
        <f t="shared" si="0"/>
        <v>93</v>
      </c>
      <c r="H9" s="14">
        <v>75</v>
      </c>
      <c r="I9" s="14">
        <v>10</v>
      </c>
      <c r="J9" s="14">
        <v>8</v>
      </c>
      <c r="K9" s="108"/>
      <c r="L9" s="270"/>
      <c r="M9" s="108"/>
      <c r="N9" s="108"/>
      <c r="O9" s="108"/>
      <c r="P9" s="108"/>
    </row>
    <row r="10" spans="1:16" ht="12.75">
      <c r="A10" s="14">
        <v>5</v>
      </c>
      <c r="B10" s="87" t="s">
        <v>1193</v>
      </c>
      <c r="C10" s="182" t="s">
        <v>1194</v>
      </c>
      <c r="D10" s="182" t="s">
        <v>1195</v>
      </c>
      <c r="E10" s="106" t="s">
        <v>1197</v>
      </c>
      <c r="F10" s="14" t="s">
        <v>214</v>
      </c>
      <c r="G10" s="104">
        <f t="shared" si="0"/>
        <v>52</v>
      </c>
      <c r="H10" s="14">
        <v>45</v>
      </c>
      <c r="I10" s="14">
        <v>0</v>
      </c>
      <c r="J10" s="14">
        <v>7</v>
      </c>
      <c r="K10" s="108"/>
      <c r="L10" s="270"/>
      <c r="M10" s="108"/>
      <c r="N10" s="108"/>
      <c r="O10" s="108"/>
      <c r="P10" s="108"/>
    </row>
    <row r="11" spans="1:16" ht="12.75">
      <c r="A11" s="14">
        <v>6</v>
      </c>
      <c r="B11" s="87" t="s">
        <v>1193</v>
      </c>
      <c r="C11" s="182" t="s">
        <v>1194</v>
      </c>
      <c r="D11" s="182" t="s">
        <v>1195</v>
      </c>
      <c r="E11" s="106" t="s">
        <v>1198</v>
      </c>
      <c r="F11" s="14" t="s">
        <v>214</v>
      </c>
      <c r="G11" s="104">
        <f t="shared" si="0"/>
        <v>19</v>
      </c>
      <c r="H11" s="14">
        <v>15</v>
      </c>
      <c r="I11" s="14">
        <v>0</v>
      </c>
      <c r="J11" s="14">
        <v>4</v>
      </c>
      <c r="K11" s="108"/>
      <c r="L11" s="270"/>
      <c r="M11" s="108"/>
      <c r="N11" s="108"/>
      <c r="O11" s="108"/>
      <c r="P11" s="108"/>
    </row>
    <row r="12" spans="1:16" ht="12.75">
      <c r="A12" s="14">
        <v>7</v>
      </c>
      <c r="B12" s="87" t="s">
        <v>1199</v>
      </c>
      <c r="C12" s="182" t="s">
        <v>1200</v>
      </c>
      <c r="D12" s="182" t="s">
        <v>19</v>
      </c>
      <c r="E12" s="106" t="s">
        <v>1201</v>
      </c>
      <c r="F12" s="106" t="s">
        <v>94</v>
      </c>
      <c r="G12" s="104">
        <f t="shared" si="0"/>
        <v>10</v>
      </c>
      <c r="H12" s="14">
        <v>5</v>
      </c>
      <c r="I12" s="14">
        <v>5</v>
      </c>
      <c r="J12" s="14">
        <v>0</v>
      </c>
      <c r="K12" s="108"/>
      <c r="L12" s="270"/>
      <c r="M12" s="108"/>
      <c r="N12" s="108"/>
      <c r="O12" s="108"/>
      <c r="P12" s="108"/>
    </row>
    <row r="13" spans="1:16" ht="12.75">
      <c r="A13" s="14">
        <v>8</v>
      </c>
      <c r="B13" s="87" t="s">
        <v>1202</v>
      </c>
      <c r="C13" s="182" t="s">
        <v>1203</v>
      </c>
      <c r="D13" s="182" t="s">
        <v>98</v>
      </c>
      <c r="E13" s="106" t="s">
        <v>122</v>
      </c>
      <c r="F13" s="14" t="s">
        <v>148</v>
      </c>
      <c r="G13" s="104">
        <f t="shared" si="0"/>
        <v>4</v>
      </c>
      <c r="H13" s="14">
        <v>4</v>
      </c>
      <c r="I13" s="14">
        <v>0</v>
      </c>
      <c r="J13" s="14">
        <v>0</v>
      </c>
      <c r="K13" s="108"/>
      <c r="L13" s="270"/>
      <c r="M13" s="108"/>
      <c r="N13" s="108"/>
      <c r="O13" s="108"/>
      <c r="P13" s="108"/>
    </row>
    <row r="14" spans="1:16" ht="12.75">
      <c r="A14" s="14">
        <v>9</v>
      </c>
      <c r="B14" s="87" t="s">
        <v>1204</v>
      </c>
      <c r="C14" s="182" t="s">
        <v>1205</v>
      </c>
      <c r="D14" s="182" t="s">
        <v>141</v>
      </c>
      <c r="E14" s="106" t="s">
        <v>83</v>
      </c>
      <c r="F14" s="14" t="s">
        <v>771</v>
      </c>
      <c r="G14" s="104">
        <f t="shared" si="0"/>
        <v>50</v>
      </c>
      <c r="H14" s="14">
        <v>35</v>
      </c>
      <c r="I14" s="14">
        <v>0</v>
      </c>
      <c r="J14" s="14">
        <v>15</v>
      </c>
      <c r="K14" s="108"/>
      <c r="L14" s="270"/>
      <c r="M14" s="108"/>
      <c r="N14" s="108"/>
      <c r="O14" s="108"/>
      <c r="P14" s="108"/>
    </row>
    <row r="15" spans="1:16" ht="12.75">
      <c r="A15" s="14">
        <v>10</v>
      </c>
      <c r="B15" s="87" t="s">
        <v>1206</v>
      </c>
      <c r="C15" s="182" t="s">
        <v>1207</v>
      </c>
      <c r="D15" s="182" t="s">
        <v>141</v>
      </c>
      <c r="E15" s="106" t="s">
        <v>107</v>
      </c>
      <c r="F15" s="14" t="s">
        <v>148</v>
      </c>
      <c r="G15" s="104">
        <f t="shared" si="0"/>
        <v>3</v>
      </c>
      <c r="H15" s="14">
        <v>3</v>
      </c>
      <c r="I15" s="14">
        <v>0</v>
      </c>
      <c r="J15" s="14">
        <v>0</v>
      </c>
      <c r="K15" s="108"/>
      <c r="L15" s="270"/>
      <c r="M15" s="108"/>
      <c r="N15" s="108"/>
      <c r="O15" s="108"/>
      <c r="P15" s="108"/>
    </row>
    <row r="16" spans="1:16" ht="12.75">
      <c r="A16" s="14">
        <v>11</v>
      </c>
      <c r="B16" s="87" t="s">
        <v>1208</v>
      </c>
      <c r="C16" s="182" t="s">
        <v>1209</v>
      </c>
      <c r="D16" s="182" t="s">
        <v>141</v>
      </c>
      <c r="E16" s="106" t="s">
        <v>1210</v>
      </c>
      <c r="F16" s="14" t="s">
        <v>142</v>
      </c>
      <c r="G16" s="104">
        <f t="shared" si="0"/>
        <v>8</v>
      </c>
      <c r="H16" s="14">
        <v>8</v>
      </c>
      <c r="I16" s="14">
        <v>0</v>
      </c>
      <c r="J16" s="14">
        <v>0</v>
      </c>
      <c r="K16" s="108"/>
      <c r="L16" s="270"/>
      <c r="M16" s="108"/>
      <c r="N16" s="108"/>
      <c r="O16" s="108"/>
      <c r="P16" s="108"/>
    </row>
    <row r="17" spans="1:16" ht="12.75">
      <c r="A17" s="14">
        <v>12</v>
      </c>
      <c r="B17" s="87" t="s">
        <v>1211</v>
      </c>
      <c r="C17" s="182" t="s">
        <v>1212</v>
      </c>
      <c r="D17" s="182" t="s">
        <v>98</v>
      </c>
      <c r="E17" s="106" t="s">
        <v>20</v>
      </c>
      <c r="F17" s="14" t="s">
        <v>100</v>
      </c>
      <c r="G17" s="104">
        <f t="shared" si="0"/>
        <v>48</v>
      </c>
      <c r="H17" s="14">
        <v>45</v>
      </c>
      <c r="I17" s="14">
        <v>0</v>
      </c>
      <c r="J17" s="14">
        <v>3</v>
      </c>
      <c r="K17" s="108"/>
      <c r="L17" s="270"/>
      <c r="M17" s="108"/>
      <c r="N17" s="108"/>
      <c r="O17" s="108"/>
      <c r="P17" s="108"/>
    </row>
    <row r="18" spans="1:16" ht="12.75">
      <c r="A18" s="14">
        <v>13</v>
      </c>
      <c r="B18" s="87" t="s">
        <v>1211</v>
      </c>
      <c r="C18" s="182" t="s">
        <v>1213</v>
      </c>
      <c r="D18" s="182" t="s">
        <v>141</v>
      </c>
      <c r="E18" s="106" t="s">
        <v>1210</v>
      </c>
      <c r="F18" s="14" t="s">
        <v>142</v>
      </c>
      <c r="G18" s="104">
        <f t="shared" si="0"/>
        <v>114</v>
      </c>
      <c r="H18" s="14">
        <v>60</v>
      </c>
      <c r="I18" s="14">
        <v>44</v>
      </c>
      <c r="J18" s="14">
        <v>10</v>
      </c>
      <c r="K18" s="108"/>
      <c r="L18" s="270"/>
      <c r="M18" s="108"/>
      <c r="N18" s="108"/>
      <c r="O18" s="108"/>
      <c r="P18" s="108"/>
    </row>
    <row r="19" spans="1:16" ht="12.75">
      <c r="A19" s="14">
        <v>14</v>
      </c>
      <c r="B19" s="87" t="s">
        <v>1214</v>
      </c>
      <c r="C19" s="182" t="s">
        <v>1215</v>
      </c>
      <c r="D19" s="182" t="s">
        <v>828</v>
      </c>
      <c r="E19" s="106" t="s">
        <v>1216</v>
      </c>
      <c r="F19" s="14" t="s">
        <v>553</v>
      </c>
      <c r="G19" s="104">
        <f t="shared" si="0"/>
        <v>20</v>
      </c>
      <c r="H19" s="14">
        <v>20</v>
      </c>
      <c r="I19" s="14">
        <v>0</v>
      </c>
      <c r="J19" s="14">
        <v>0</v>
      </c>
      <c r="K19" s="108"/>
      <c r="L19" s="270"/>
      <c r="M19" s="108"/>
      <c r="N19" s="108"/>
      <c r="O19" s="108"/>
      <c r="P19" s="108"/>
    </row>
    <row r="20" spans="1:16" ht="12.75">
      <c r="A20" s="14">
        <v>15</v>
      </c>
      <c r="B20" s="87" t="s">
        <v>1217</v>
      </c>
      <c r="C20" s="182" t="s">
        <v>1218</v>
      </c>
      <c r="D20" s="182" t="s">
        <v>1219</v>
      </c>
      <c r="E20" s="106" t="s">
        <v>1210</v>
      </c>
      <c r="F20" s="106" t="s">
        <v>142</v>
      </c>
      <c r="G20" s="104">
        <f t="shared" si="0"/>
        <v>45</v>
      </c>
      <c r="H20" s="14">
        <v>10</v>
      </c>
      <c r="I20" s="14">
        <v>0</v>
      </c>
      <c r="J20" s="14">
        <v>35</v>
      </c>
      <c r="K20" s="108"/>
      <c r="L20" s="270"/>
      <c r="M20" s="108"/>
      <c r="N20" s="108"/>
      <c r="O20" s="108"/>
      <c r="P20" s="108"/>
    </row>
    <row r="21" spans="1:16" ht="12.75">
      <c r="A21" s="14">
        <v>16</v>
      </c>
      <c r="B21" s="87" t="s">
        <v>1220</v>
      </c>
      <c r="C21" s="182" t="s">
        <v>1221</v>
      </c>
      <c r="D21" s="182" t="s">
        <v>1222</v>
      </c>
      <c r="E21" s="106" t="s">
        <v>62</v>
      </c>
      <c r="F21" s="14" t="s">
        <v>63</v>
      </c>
      <c r="G21" s="104">
        <f t="shared" si="0"/>
        <v>160</v>
      </c>
      <c r="H21" s="14">
        <v>160</v>
      </c>
      <c r="I21" s="14">
        <v>0</v>
      </c>
      <c r="J21" s="14">
        <v>0</v>
      </c>
      <c r="K21" s="108"/>
      <c r="L21" s="270"/>
      <c r="M21" s="108"/>
      <c r="N21" s="108"/>
      <c r="O21" s="108"/>
      <c r="P21" s="108"/>
    </row>
    <row r="22" spans="1:16" ht="12.75">
      <c r="A22" s="14">
        <v>17</v>
      </c>
      <c r="B22" s="87" t="s">
        <v>1223</v>
      </c>
      <c r="C22" s="182" t="s">
        <v>1224</v>
      </c>
      <c r="D22" s="182" t="s">
        <v>177</v>
      </c>
      <c r="E22" s="106" t="s">
        <v>83</v>
      </c>
      <c r="F22" s="14" t="s">
        <v>58</v>
      </c>
      <c r="G22" s="104">
        <f t="shared" si="0"/>
        <v>23</v>
      </c>
      <c r="H22" s="14">
        <v>23</v>
      </c>
      <c r="I22" s="14">
        <v>0</v>
      </c>
      <c r="J22" s="14">
        <v>0</v>
      </c>
      <c r="K22" s="108"/>
      <c r="L22" s="270"/>
      <c r="M22" s="108"/>
      <c r="N22" s="108"/>
      <c r="O22" s="108"/>
      <c r="P22" s="108"/>
    </row>
    <row r="23" spans="1:16" ht="12.75">
      <c r="A23" s="14">
        <v>18</v>
      </c>
      <c r="B23" s="87" t="s">
        <v>1223</v>
      </c>
      <c r="C23" s="182" t="s">
        <v>1224</v>
      </c>
      <c r="D23" s="182" t="s">
        <v>177</v>
      </c>
      <c r="E23" s="106" t="s">
        <v>128</v>
      </c>
      <c r="F23" s="14" t="s">
        <v>58</v>
      </c>
      <c r="G23" s="104">
        <f t="shared" si="0"/>
        <v>20</v>
      </c>
      <c r="H23" s="14">
        <v>20</v>
      </c>
      <c r="I23" s="14">
        <v>0</v>
      </c>
      <c r="J23" s="14">
        <v>0</v>
      </c>
      <c r="K23" s="108"/>
      <c r="L23" s="270"/>
      <c r="M23" s="108"/>
      <c r="N23" s="108"/>
      <c r="O23" s="108"/>
      <c r="P23" s="108"/>
    </row>
    <row r="24" spans="1:16" ht="12.75">
      <c r="A24" s="14">
        <v>19</v>
      </c>
      <c r="B24" s="87" t="s">
        <v>1225</v>
      </c>
      <c r="C24" s="182" t="s">
        <v>1226</v>
      </c>
      <c r="D24" s="182" t="s">
        <v>1227</v>
      </c>
      <c r="E24" s="261" t="s">
        <v>1228</v>
      </c>
      <c r="F24" s="14" t="s">
        <v>1229</v>
      </c>
      <c r="G24" s="104">
        <f t="shared" si="0"/>
        <v>17</v>
      </c>
      <c r="H24" s="14">
        <v>5</v>
      </c>
      <c r="I24" s="14">
        <v>12</v>
      </c>
      <c r="J24" s="14">
        <v>0</v>
      </c>
      <c r="K24" s="108"/>
      <c r="L24" s="270"/>
      <c r="M24" s="108"/>
      <c r="N24" s="108"/>
      <c r="O24" s="108"/>
      <c r="P24" s="108"/>
    </row>
    <row r="25" spans="1:16" ht="12.75">
      <c r="A25" s="14">
        <v>20</v>
      </c>
      <c r="B25" s="87" t="s">
        <v>1225</v>
      </c>
      <c r="C25" s="182" t="s">
        <v>1226</v>
      </c>
      <c r="D25" s="182" t="s">
        <v>141</v>
      </c>
      <c r="E25" s="106" t="s">
        <v>79</v>
      </c>
      <c r="F25" s="14" t="s">
        <v>1230</v>
      </c>
      <c r="G25" s="104">
        <f t="shared" si="0"/>
        <v>188</v>
      </c>
      <c r="H25" s="14">
        <v>130</v>
      </c>
      <c r="I25" s="14">
        <v>20</v>
      </c>
      <c r="J25" s="14">
        <v>38</v>
      </c>
      <c r="K25" s="108"/>
      <c r="L25" s="270"/>
      <c r="M25" s="108"/>
      <c r="N25" s="108"/>
      <c r="O25" s="108"/>
      <c r="P25" s="108"/>
    </row>
    <row r="26" spans="1:16" ht="12.75">
      <c r="A26" s="14">
        <v>21</v>
      </c>
      <c r="B26" s="87" t="s">
        <v>1231</v>
      </c>
      <c r="C26" s="182" t="s">
        <v>1232</v>
      </c>
      <c r="D26" s="182" t="s">
        <v>141</v>
      </c>
      <c r="E26" s="106" t="s">
        <v>1196</v>
      </c>
      <c r="F26" s="14" t="s">
        <v>142</v>
      </c>
      <c r="G26" s="104">
        <f t="shared" si="0"/>
        <v>36</v>
      </c>
      <c r="H26" s="14">
        <v>36</v>
      </c>
      <c r="I26" s="14">
        <v>0</v>
      </c>
      <c r="J26" s="14">
        <v>0</v>
      </c>
      <c r="K26" s="108"/>
      <c r="L26" s="270"/>
      <c r="M26" s="108"/>
      <c r="N26" s="108"/>
      <c r="O26" s="108"/>
      <c r="P26" s="108"/>
    </row>
    <row r="27" spans="1:16" ht="12.75">
      <c r="A27" s="14">
        <v>22</v>
      </c>
      <c r="B27" s="87" t="s">
        <v>1231</v>
      </c>
      <c r="C27" s="182" t="s">
        <v>1232</v>
      </c>
      <c r="D27" s="182" t="s">
        <v>141</v>
      </c>
      <c r="E27" s="106" t="s">
        <v>1197</v>
      </c>
      <c r="F27" s="14" t="s">
        <v>142</v>
      </c>
      <c r="G27" s="104">
        <f t="shared" si="0"/>
        <v>8</v>
      </c>
      <c r="H27" s="14">
        <v>8</v>
      </c>
      <c r="I27" s="14">
        <v>0</v>
      </c>
      <c r="J27" s="14">
        <v>0</v>
      </c>
      <c r="K27" s="108"/>
      <c r="L27" s="270"/>
      <c r="M27" s="108"/>
      <c r="N27" s="108"/>
      <c r="O27" s="108"/>
      <c r="P27" s="108"/>
    </row>
    <row r="28" spans="1:16" ht="12.75">
      <c r="A28" s="14">
        <v>23</v>
      </c>
      <c r="B28" s="87" t="s">
        <v>1233</v>
      </c>
      <c r="C28" s="182" t="s">
        <v>1234</v>
      </c>
      <c r="D28" s="182" t="s">
        <v>141</v>
      </c>
      <c r="E28" s="106" t="s">
        <v>1196</v>
      </c>
      <c r="F28" s="14" t="s">
        <v>142</v>
      </c>
      <c r="G28" s="104">
        <f t="shared" si="0"/>
        <v>40</v>
      </c>
      <c r="H28" s="14">
        <v>40</v>
      </c>
      <c r="I28" s="14">
        <v>0</v>
      </c>
      <c r="J28" s="14">
        <v>0</v>
      </c>
      <c r="K28" s="108"/>
      <c r="L28" s="270"/>
      <c r="M28" s="108"/>
      <c r="N28" s="108"/>
      <c r="O28" s="108"/>
      <c r="P28" s="108"/>
    </row>
    <row r="29" spans="1:16" ht="12.75">
      <c r="A29" s="14">
        <v>24</v>
      </c>
      <c r="B29" s="87" t="s">
        <v>1233</v>
      </c>
      <c r="C29" s="182" t="s">
        <v>1234</v>
      </c>
      <c r="D29" s="182" t="s">
        <v>141</v>
      </c>
      <c r="E29" s="106" t="s">
        <v>1235</v>
      </c>
      <c r="F29" s="14" t="s">
        <v>142</v>
      </c>
      <c r="G29" s="104">
        <f t="shared" si="0"/>
        <v>20</v>
      </c>
      <c r="H29" s="14">
        <v>20</v>
      </c>
      <c r="I29" s="14">
        <v>0</v>
      </c>
      <c r="J29" s="14">
        <v>0</v>
      </c>
      <c r="K29" s="108"/>
      <c r="L29" s="270"/>
      <c r="M29" s="108"/>
      <c r="N29" s="108"/>
      <c r="O29" s="108"/>
      <c r="P29" s="108"/>
    </row>
    <row r="30" spans="1:16" ht="12.75">
      <c r="A30" s="14">
        <v>25</v>
      </c>
      <c r="B30" s="87" t="s">
        <v>876</v>
      </c>
      <c r="C30" s="182" t="s">
        <v>1236</v>
      </c>
      <c r="D30" s="182" t="s">
        <v>141</v>
      </c>
      <c r="E30" s="106" t="s">
        <v>242</v>
      </c>
      <c r="F30" s="14" t="s">
        <v>214</v>
      </c>
      <c r="G30" s="104">
        <f t="shared" si="0"/>
        <v>77</v>
      </c>
      <c r="H30" s="14">
        <v>75</v>
      </c>
      <c r="I30" s="14">
        <v>2</v>
      </c>
      <c r="J30" s="14">
        <v>0</v>
      </c>
      <c r="K30" s="108"/>
      <c r="L30" s="270"/>
      <c r="M30" s="108"/>
      <c r="N30" s="108"/>
      <c r="O30" s="108"/>
      <c r="P30" s="108"/>
    </row>
    <row r="31" spans="1:16" ht="12.75">
      <c r="A31" s="14">
        <v>26</v>
      </c>
      <c r="B31" s="87" t="s">
        <v>1237</v>
      </c>
      <c r="C31" s="182" t="s">
        <v>1238</v>
      </c>
      <c r="D31" s="182" t="s">
        <v>280</v>
      </c>
      <c r="E31" s="261">
        <v>0.3</v>
      </c>
      <c r="F31" s="14" t="s">
        <v>855</v>
      </c>
      <c r="G31" s="104">
        <f t="shared" si="0"/>
        <v>40</v>
      </c>
      <c r="H31" s="14">
        <v>30</v>
      </c>
      <c r="I31" s="14">
        <v>10</v>
      </c>
      <c r="J31" s="14">
        <v>0</v>
      </c>
      <c r="K31" s="108"/>
      <c r="L31" s="270"/>
      <c r="M31" s="108"/>
      <c r="N31" s="108"/>
      <c r="O31" s="108"/>
      <c r="P31" s="108"/>
    </row>
    <row r="32" spans="1:16" ht="12.75">
      <c r="A32" s="14">
        <v>27</v>
      </c>
      <c r="B32" s="87" t="s">
        <v>1239</v>
      </c>
      <c r="C32" s="182" t="s">
        <v>1240</v>
      </c>
      <c r="D32" s="182" t="s">
        <v>1241</v>
      </c>
      <c r="E32" s="106" t="s">
        <v>1242</v>
      </c>
      <c r="F32" s="14" t="s">
        <v>239</v>
      </c>
      <c r="G32" s="104">
        <f t="shared" si="0"/>
        <v>24</v>
      </c>
      <c r="H32" s="14">
        <v>5</v>
      </c>
      <c r="I32" s="14">
        <v>12</v>
      </c>
      <c r="J32" s="14">
        <v>7</v>
      </c>
      <c r="K32" s="108"/>
      <c r="L32" s="270"/>
      <c r="M32" s="108"/>
      <c r="N32" s="108"/>
      <c r="O32" s="108"/>
      <c r="P32" s="108"/>
    </row>
    <row r="33" spans="1:16" ht="12.75">
      <c r="A33" s="14">
        <v>28</v>
      </c>
      <c r="B33" s="87" t="s">
        <v>1243</v>
      </c>
      <c r="C33" s="182" t="s">
        <v>1243</v>
      </c>
      <c r="D33" s="182" t="s">
        <v>280</v>
      </c>
      <c r="E33" s="106" t="s">
        <v>855</v>
      </c>
      <c r="F33" s="14" t="s">
        <v>553</v>
      </c>
      <c r="G33" s="104">
        <f t="shared" si="0"/>
        <v>280</v>
      </c>
      <c r="H33" s="14">
        <v>280</v>
      </c>
      <c r="I33" s="14">
        <v>0</v>
      </c>
      <c r="J33" s="14">
        <v>0</v>
      </c>
      <c r="K33" s="108"/>
      <c r="L33" s="270"/>
      <c r="M33" s="108"/>
      <c r="N33" s="108"/>
      <c r="O33" s="108"/>
      <c r="P33" s="108"/>
    </row>
    <row r="34" spans="1:16" ht="12.75">
      <c r="A34" s="14">
        <v>29</v>
      </c>
      <c r="B34" s="87" t="s">
        <v>1244</v>
      </c>
      <c r="C34" s="182" t="s">
        <v>1245</v>
      </c>
      <c r="D34" s="182" t="s">
        <v>19</v>
      </c>
      <c r="E34" s="106" t="s">
        <v>1246</v>
      </c>
      <c r="F34" s="14" t="s">
        <v>1013</v>
      </c>
      <c r="G34" s="104">
        <f t="shared" si="0"/>
        <v>675</v>
      </c>
      <c r="H34" s="14">
        <v>500</v>
      </c>
      <c r="I34" s="14">
        <v>95</v>
      </c>
      <c r="J34" s="14">
        <v>80</v>
      </c>
      <c r="K34" s="108"/>
      <c r="L34" s="270"/>
      <c r="M34" s="108"/>
      <c r="N34" s="108"/>
      <c r="O34" s="108"/>
      <c r="P34" s="108"/>
    </row>
    <row r="35" spans="1:16" ht="12.75">
      <c r="A35" s="14">
        <v>30</v>
      </c>
      <c r="B35" s="87" t="s">
        <v>1247</v>
      </c>
      <c r="C35" s="182" t="s">
        <v>1248</v>
      </c>
      <c r="D35" s="182" t="s">
        <v>1249</v>
      </c>
      <c r="E35" s="106" t="s">
        <v>1250</v>
      </c>
      <c r="F35" s="14" t="s">
        <v>1251</v>
      </c>
      <c r="G35" s="104">
        <f t="shared" si="0"/>
        <v>57</v>
      </c>
      <c r="H35" s="14"/>
      <c r="I35" s="14"/>
      <c r="J35" s="14">
        <v>57</v>
      </c>
      <c r="K35" s="108"/>
      <c r="L35" s="270"/>
      <c r="M35" s="108"/>
      <c r="N35" s="108"/>
      <c r="O35" s="108"/>
      <c r="P35" s="108"/>
    </row>
    <row r="36" spans="1:16" ht="12.75">
      <c r="A36" s="14">
        <v>31</v>
      </c>
      <c r="B36" s="87" t="s">
        <v>1247</v>
      </c>
      <c r="C36" s="182" t="s">
        <v>1248</v>
      </c>
      <c r="D36" s="182" t="s">
        <v>1249</v>
      </c>
      <c r="E36" s="106" t="s">
        <v>107</v>
      </c>
      <c r="F36" s="14" t="s">
        <v>1252</v>
      </c>
      <c r="G36" s="104">
        <f t="shared" si="0"/>
        <v>93</v>
      </c>
      <c r="H36" s="14">
        <v>30</v>
      </c>
      <c r="I36" s="14">
        <v>0</v>
      </c>
      <c r="J36" s="14">
        <v>63</v>
      </c>
      <c r="K36" s="108"/>
      <c r="L36" s="270"/>
      <c r="M36" s="108"/>
      <c r="N36" s="108"/>
      <c r="O36" s="108"/>
      <c r="P36" s="108"/>
    </row>
    <row r="37" spans="1:16" ht="12.75">
      <c r="A37" s="14">
        <v>32</v>
      </c>
      <c r="B37" s="87" t="s">
        <v>1253</v>
      </c>
      <c r="C37" s="182" t="s">
        <v>1254</v>
      </c>
      <c r="D37" s="182" t="s">
        <v>141</v>
      </c>
      <c r="E37" s="106" t="s">
        <v>242</v>
      </c>
      <c r="F37" s="14" t="s">
        <v>239</v>
      </c>
      <c r="G37" s="104">
        <f t="shared" si="0"/>
        <v>4</v>
      </c>
      <c r="H37" s="14">
        <v>4</v>
      </c>
      <c r="I37" s="14">
        <v>0</v>
      </c>
      <c r="J37" s="14">
        <v>0</v>
      </c>
      <c r="K37" s="108"/>
      <c r="L37" s="270"/>
      <c r="M37" s="108"/>
      <c r="N37" s="108"/>
      <c r="O37" s="108"/>
      <c r="P37" s="108"/>
    </row>
    <row r="38" spans="1:16" ht="12.75">
      <c r="A38" s="14">
        <v>33</v>
      </c>
      <c r="B38" s="87" t="s">
        <v>1255</v>
      </c>
      <c r="C38" s="182" t="s">
        <v>1256</v>
      </c>
      <c r="D38" s="182" t="s">
        <v>141</v>
      </c>
      <c r="E38" s="106" t="s">
        <v>1257</v>
      </c>
      <c r="F38" s="14" t="s">
        <v>214</v>
      </c>
      <c r="G38" s="104">
        <f t="shared" si="0"/>
        <v>10</v>
      </c>
      <c r="H38" s="14">
        <v>10</v>
      </c>
      <c r="I38" s="14">
        <v>0</v>
      </c>
      <c r="J38" s="14">
        <v>0</v>
      </c>
      <c r="K38" s="108"/>
      <c r="L38" s="270"/>
      <c r="M38" s="108"/>
      <c r="N38" s="108"/>
      <c r="O38" s="108"/>
      <c r="P38" s="108"/>
    </row>
    <row r="39" spans="1:16" ht="12.75">
      <c r="A39" s="14">
        <v>34</v>
      </c>
      <c r="B39" s="87" t="s">
        <v>1258</v>
      </c>
      <c r="C39" s="182" t="s">
        <v>1258</v>
      </c>
      <c r="D39" s="182" t="s">
        <v>141</v>
      </c>
      <c r="E39" s="106" t="s">
        <v>83</v>
      </c>
      <c r="F39" s="14" t="s">
        <v>142</v>
      </c>
      <c r="G39" s="104">
        <f t="shared" si="0"/>
        <v>130</v>
      </c>
      <c r="H39" s="14">
        <v>0</v>
      </c>
      <c r="I39" s="14">
        <v>0</v>
      </c>
      <c r="J39" s="14">
        <v>130</v>
      </c>
      <c r="K39" s="108"/>
      <c r="L39" s="270"/>
      <c r="M39" s="108"/>
      <c r="N39" s="108"/>
      <c r="O39" s="108"/>
      <c r="P39" s="108"/>
    </row>
    <row r="40" spans="1:16" ht="12.75">
      <c r="A40" s="14">
        <v>35</v>
      </c>
      <c r="B40" s="87" t="s">
        <v>1258</v>
      </c>
      <c r="C40" s="182" t="s">
        <v>1258</v>
      </c>
      <c r="D40" s="182" t="s">
        <v>141</v>
      </c>
      <c r="E40" s="106" t="s">
        <v>1259</v>
      </c>
      <c r="F40" s="14" t="s">
        <v>214</v>
      </c>
      <c r="G40" s="104">
        <f t="shared" si="0"/>
        <v>220</v>
      </c>
      <c r="H40" s="14">
        <v>120</v>
      </c>
      <c r="I40" s="14">
        <v>0</v>
      </c>
      <c r="J40" s="14">
        <v>100</v>
      </c>
      <c r="K40" s="108"/>
      <c r="L40" s="270"/>
      <c r="M40" s="108"/>
      <c r="N40" s="108"/>
      <c r="O40" s="108"/>
      <c r="P40" s="108"/>
    </row>
    <row r="41" spans="1:16" ht="12.75">
      <c r="A41" s="14">
        <v>36</v>
      </c>
      <c r="B41" s="87" t="s">
        <v>1148</v>
      </c>
      <c r="C41" s="182" t="s">
        <v>1260</v>
      </c>
      <c r="D41" s="182" t="s">
        <v>464</v>
      </c>
      <c r="E41" s="261" t="s">
        <v>62</v>
      </c>
      <c r="F41" s="14" t="s">
        <v>63</v>
      </c>
      <c r="G41" s="104">
        <f t="shared" si="0"/>
        <v>2</v>
      </c>
      <c r="H41" s="14">
        <v>2</v>
      </c>
      <c r="I41" s="14">
        <v>0</v>
      </c>
      <c r="J41" s="14">
        <v>0</v>
      </c>
      <c r="K41" s="108"/>
      <c r="L41" s="270"/>
      <c r="M41" s="108"/>
      <c r="N41" s="108"/>
      <c r="O41" s="108"/>
      <c r="P41" s="108"/>
    </row>
    <row r="42" spans="1:16" ht="12.75">
      <c r="A42" s="14">
        <v>37</v>
      </c>
      <c r="B42" s="87" t="s">
        <v>1261</v>
      </c>
      <c r="C42" s="182" t="s">
        <v>1261</v>
      </c>
      <c r="D42" s="182" t="s">
        <v>19</v>
      </c>
      <c r="E42" s="106" t="s">
        <v>694</v>
      </c>
      <c r="F42" s="14" t="s">
        <v>1262</v>
      </c>
      <c r="G42" s="104">
        <f t="shared" si="0"/>
        <v>427</v>
      </c>
      <c r="H42" s="14">
        <v>200</v>
      </c>
      <c r="I42" s="14">
        <v>180</v>
      </c>
      <c r="J42" s="14">
        <v>47</v>
      </c>
      <c r="K42" s="108"/>
      <c r="L42" s="270"/>
      <c r="M42" s="108"/>
      <c r="N42" s="108"/>
      <c r="O42" s="108"/>
      <c r="P42" s="108"/>
    </row>
    <row r="43" spans="1:16" ht="12.75">
      <c r="A43" s="14">
        <v>38</v>
      </c>
      <c r="B43" s="87" t="s">
        <v>1263</v>
      </c>
      <c r="C43" s="182" t="s">
        <v>1264</v>
      </c>
      <c r="D43" s="182" t="s">
        <v>1265</v>
      </c>
      <c r="E43" s="106" t="s">
        <v>283</v>
      </c>
      <c r="F43" s="14" t="s">
        <v>1266</v>
      </c>
      <c r="G43" s="104">
        <f t="shared" si="0"/>
        <v>20</v>
      </c>
      <c r="H43" s="14">
        <v>20</v>
      </c>
      <c r="I43" s="14">
        <v>0</v>
      </c>
      <c r="J43" s="14">
        <v>0</v>
      </c>
      <c r="K43" s="108"/>
      <c r="L43" s="270"/>
      <c r="M43" s="108"/>
      <c r="N43" s="108"/>
      <c r="O43" s="108"/>
      <c r="P43" s="108"/>
    </row>
    <row r="44" spans="1:16" ht="12.75">
      <c r="A44" s="14">
        <v>39</v>
      </c>
      <c r="B44" s="87" t="s">
        <v>1263</v>
      </c>
      <c r="C44" s="182" t="s">
        <v>1267</v>
      </c>
      <c r="D44" s="182" t="s">
        <v>61</v>
      </c>
      <c r="E44" s="106" t="s">
        <v>77</v>
      </c>
      <c r="F44" s="14" t="s">
        <v>712</v>
      </c>
      <c r="G44" s="104">
        <f t="shared" si="0"/>
        <v>1055</v>
      </c>
      <c r="H44" s="14">
        <v>600</v>
      </c>
      <c r="I44" s="14">
        <v>320</v>
      </c>
      <c r="J44" s="14">
        <v>135</v>
      </c>
      <c r="K44" s="108"/>
      <c r="L44" s="270"/>
      <c r="M44" s="108"/>
      <c r="N44" s="108"/>
      <c r="O44" s="108"/>
      <c r="P44" s="108"/>
    </row>
    <row r="45" spans="1:16" ht="12.75">
      <c r="A45" s="14">
        <v>40</v>
      </c>
      <c r="B45" s="87" t="s">
        <v>1268</v>
      </c>
      <c r="C45" s="182" t="s">
        <v>1269</v>
      </c>
      <c r="D45" s="182" t="s">
        <v>141</v>
      </c>
      <c r="E45" s="106" t="s">
        <v>79</v>
      </c>
      <c r="F45" s="14" t="s">
        <v>214</v>
      </c>
      <c r="G45" s="104">
        <f t="shared" si="0"/>
        <v>3</v>
      </c>
      <c r="H45" s="14">
        <v>3</v>
      </c>
      <c r="I45" s="14">
        <v>0</v>
      </c>
      <c r="J45" s="14">
        <v>0</v>
      </c>
      <c r="K45" s="108"/>
      <c r="L45" s="270"/>
      <c r="M45" s="108"/>
      <c r="N45" s="108"/>
      <c r="O45" s="108"/>
      <c r="P45" s="108"/>
    </row>
    <row r="46" spans="1:16" ht="12.75">
      <c r="A46" s="14">
        <v>41</v>
      </c>
      <c r="B46" s="87" t="s">
        <v>1270</v>
      </c>
      <c r="C46" s="182" t="s">
        <v>1271</v>
      </c>
      <c r="D46" s="182" t="s">
        <v>141</v>
      </c>
      <c r="E46" s="106" t="s">
        <v>88</v>
      </c>
      <c r="F46" s="14" t="s">
        <v>771</v>
      </c>
      <c r="G46" s="104">
        <f t="shared" si="0"/>
        <v>5</v>
      </c>
      <c r="H46" s="14">
        <v>5</v>
      </c>
      <c r="I46" s="14">
        <v>0</v>
      </c>
      <c r="J46" s="14">
        <v>0</v>
      </c>
      <c r="K46" s="108"/>
      <c r="L46" s="270"/>
      <c r="M46" s="108"/>
      <c r="N46" s="108"/>
      <c r="O46" s="108"/>
      <c r="P46" s="108"/>
    </row>
    <row r="47" spans="1:16" ht="12.75">
      <c r="A47" s="14">
        <v>42</v>
      </c>
      <c r="B47" s="87" t="s">
        <v>1272</v>
      </c>
      <c r="C47" s="182" t="s">
        <v>1273</v>
      </c>
      <c r="D47" s="182" t="s">
        <v>98</v>
      </c>
      <c r="E47" s="106" t="s">
        <v>1259</v>
      </c>
      <c r="F47" s="14" t="s">
        <v>1274</v>
      </c>
      <c r="G47" s="104">
        <f t="shared" si="0"/>
        <v>28</v>
      </c>
      <c r="H47" s="14">
        <v>15</v>
      </c>
      <c r="I47" s="14">
        <v>6</v>
      </c>
      <c r="J47" s="14">
        <v>7</v>
      </c>
      <c r="K47" s="108"/>
      <c r="L47" s="270"/>
      <c r="M47" s="108"/>
      <c r="N47" s="108"/>
      <c r="O47" s="108"/>
      <c r="P47" s="108"/>
    </row>
    <row r="48" spans="1:16" ht="12.75">
      <c r="A48" s="14">
        <v>43</v>
      </c>
      <c r="B48" s="87" t="s">
        <v>1272</v>
      </c>
      <c r="C48" s="182" t="s">
        <v>1273</v>
      </c>
      <c r="D48" s="182" t="s">
        <v>98</v>
      </c>
      <c r="E48" s="106" t="s">
        <v>658</v>
      </c>
      <c r="F48" s="14" t="s">
        <v>1274</v>
      </c>
      <c r="G48" s="104">
        <f t="shared" si="0"/>
        <v>49</v>
      </c>
      <c r="H48" s="14">
        <v>35</v>
      </c>
      <c r="I48" s="14">
        <v>4</v>
      </c>
      <c r="J48" s="14">
        <v>10</v>
      </c>
      <c r="K48" s="108"/>
      <c r="L48" s="270"/>
      <c r="M48" s="108"/>
      <c r="N48" s="108"/>
      <c r="O48" s="108"/>
      <c r="P48" s="108"/>
    </row>
    <row r="49" spans="1:16" ht="12.75">
      <c r="A49" s="14">
        <v>44</v>
      </c>
      <c r="B49" s="87" t="s">
        <v>1272</v>
      </c>
      <c r="C49" s="182" t="s">
        <v>1273</v>
      </c>
      <c r="D49" s="182" t="s">
        <v>98</v>
      </c>
      <c r="E49" s="106" t="s">
        <v>79</v>
      </c>
      <c r="F49" s="14" t="s">
        <v>1274</v>
      </c>
      <c r="G49" s="104">
        <f t="shared" si="0"/>
        <v>28</v>
      </c>
      <c r="H49" s="14">
        <v>25</v>
      </c>
      <c r="I49" s="14">
        <v>0</v>
      </c>
      <c r="J49" s="14">
        <v>3</v>
      </c>
      <c r="K49" s="108"/>
      <c r="L49" s="270"/>
      <c r="M49" s="108"/>
      <c r="N49" s="108"/>
      <c r="O49" s="108"/>
      <c r="P49" s="108"/>
    </row>
    <row r="50" spans="1:16" ht="12.75">
      <c r="A50" s="14">
        <v>45</v>
      </c>
      <c r="B50" s="87" t="s">
        <v>1275</v>
      </c>
      <c r="C50" s="182" t="s">
        <v>1275</v>
      </c>
      <c r="D50" s="182" t="s">
        <v>1227</v>
      </c>
      <c r="E50" s="106" t="s">
        <v>1276</v>
      </c>
      <c r="F50" s="106" t="s">
        <v>1277</v>
      </c>
      <c r="G50" s="104">
        <f t="shared" si="0"/>
        <v>15</v>
      </c>
      <c r="H50" s="14">
        <v>5</v>
      </c>
      <c r="I50" s="14">
        <v>0</v>
      </c>
      <c r="J50" s="14">
        <v>10</v>
      </c>
      <c r="K50" s="108"/>
      <c r="L50" s="270"/>
      <c r="M50" s="108"/>
      <c r="N50" s="108"/>
      <c r="O50" s="108"/>
      <c r="P50" s="108"/>
    </row>
    <row r="51" spans="1:16" ht="12.75">
      <c r="A51" s="14">
        <v>46</v>
      </c>
      <c r="B51" s="87" t="s">
        <v>1278</v>
      </c>
      <c r="C51" s="182" t="s">
        <v>1279</v>
      </c>
      <c r="D51" s="182" t="s">
        <v>141</v>
      </c>
      <c r="E51" s="106" t="s">
        <v>762</v>
      </c>
      <c r="F51" s="106" t="s">
        <v>1280</v>
      </c>
      <c r="G51" s="104">
        <f t="shared" si="0"/>
        <v>37</v>
      </c>
      <c r="H51" s="14">
        <v>37</v>
      </c>
      <c r="I51" s="14">
        <v>0</v>
      </c>
      <c r="J51" s="14">
        <v>0</v>
      </c>
      <c r="K51" s="108"/>
      <c r="L51" s="270"/>
      <c r="M51" s="108"/>
      <c r="N51" s="108"/>
      <c r="O51" s="108"/>
      <c r="P51" s="108"/>
    </row>
    <row r="52" spans="1:16" ht="12.75">
      <c r="A52" s="14">
        <v>47</v>
      </c>
      <c r="B52" s="87" t="s">
        <v>1281</v>
      </c>
      <c r="C52" s="182" t="s">
        <v>1282</v>
      </c>
      <c r="D52" s="182" t="s">
        <v>141</v>
      </c>
      <c r="E52" s="106" t="s">
        <v>259</v>
      </c>
      <c r="F52" s="106" t="s">
        <v>214</v>
      </c>
      <c r="G52" s="104">
        <f t="shared" si="0"/>
        <v>1</v>
      </c>
      <c r="H52" s="14">
        <v>1</v>
      </c>
      <c r="I52" s="14">
        <v>0</v>
      </c>
      <c r="J52" s="14">
        <v>0</v>
      </c>
      <c r="K52" s="108"/>
      <c r="L52" s="270"/>
      <c r="M52" s="108"/>
      <c r="N52" s="108"/>
      <c r="O52" s="108"/>
      <c r="P52" s="108"/>
    </row>
    <row r="53" spans="1:16" ht="12.75">
      <c r="A53" s="14">
        <v>48</v>
      </c>
      <c r="B53" s="87" t="s">
        <v>1283</v>
      </c>
      <c r="C53" s="182" t="s">
        <v>1284</v>
      </c>
      <c r="D53" s="182" t="s">
        <v>141</v>
      </c>
      <c r="E53" s="106" t="s">
        <v>1285</v>
      </c>
      <c r="F53" s="106" t="s">
        <v>1286</v>
      </c>
      <c r="G53" s="104">
        <f t="shared" si="0"/>
        <v>326</v>
      </c>
      <c r="H53" s="14">
        <v>200</v>
      </c>
      <c r="I53" s="14">
        <v>66</v>
      </c>
      <c r="J53" s="14">
        <v>60</v>
      </c>
      <c r="K53" s="108"/>
      <c r="L53" s="270"/>
      <c r="M53" s="108"/>
      <c r="N53" s="108"/>
      <c r="O53" s="108"/>
      <c r="P53" s="108"/>
    </row>
    <row r="54" spans="1:16" ht="12.75">
      <c r="A54" s="14">
        <v>49</v>
      </c>
      <c r="B54" s="87" t="s">
        <v>1287</v>
      </c>
      <c r="C54" s="182" t="s">
        <v>1288</v>
      </c>
      <c r="D54" s="182" t="s">
        <v>19</v>
      </c>
      <c r="E54" s="14" t="s">
        <v>1289</v>
      </c>
      <c r="F54" s="14" t="s">
        <v>115</v>
      </c>
      <c r="G54" s="104">
        <f t="shared" si="0"/>
        <v>104</v>
      </c>
      <c r="H54" s="14">
        <v>90</v>
      </c>
      <c r="I54" s="14">
        <v>4</v>
      </c>
      <c r="J54" s="14">
        <v>10</v>
      </c>
      <c r="K54" s="108"/>
      <c r="L54" s="270"/>
      <c r="M54" s="108"/>
      <c r="N54" s="108"/>
      <c r="O54" s="108"/>
      <c r="P54" s="108"/>
    </row>
    <row r="55" spans="1:16" ht="12.75">
      <c r="A55" s="14">
        <v>50</v>
      </c>
      <c r="B55" s="87" t="s">
        <v>124</v>
      </c>
      <c r="C55" s="182" t="s">
        <v>125</v>
      </c>
      <c r="D55" s="182" t="s">
        <v>19</v>
      </c>
      <c r="E55" s="14" t="s">
        <v>69</v>
      </c>
      <c r="F55" s="14" t="s">
        <v>1290</v>
      </c>
      <c r="G55" s="104">
        <f t="shared" si="0"/>
        <v>244</v>
      </c>
      <c r="H55" s="14">
        <v>130</v>
      </c>
      <c r="I55" s="14">
        <v>22</v>
      </c>
      <c r="J55" s="14">
        <v>92</v>
      </c>
      <c r="K55" s="108"/>
      <c r="L55" s="270"/>
      <c r="M55" s="108"/>
      <c r="N55" s="108"/>
      <c r="O55" s="108"/>
      <c r="P55" s="108"/>
    </row>
    <row r="56" spans="1:16" ht="12.75">
      <c r="A56" s="114">
        <v>51</v>
      </c>
      <c r="B56" s="110" t="s">
        <v>1291</v>
      </c>
      <c r="C56" s="272" t="s">
        <v>1292</v>
      </c>
      <c r="D56" s="272" t="s">
        <v>19</v>
      </c>
      <c r="E56" s="114" t="s">
        <v>1293</v>
      </c>
      <c r="F56" s="114" t="s">
        <v>932</v>
      </c>
      <c r="G56" s="116">
        <f t="shared" si="0"/>
        <v>80</v>
      </c>
      <c r="H56" s="114">
        <v>80</v>
      </c>
      <c r="I56" s="114">
        <v>0</v>
      </c>
      <c r="J56" s="114">
        <v>0</v>
      </c>
      <c r="K56" s="120"/>
      <c r="L56" s="273"/>
      <c r="M56" s="120"/>
      <c r="N56" s="120"/>
      <c r="O56" s="120"/>
      <c r="P56" s="120"/>
    </row>
    <row r="57" spans="1:16" ht="12.75">
      <c r="A57" s="83" t="s">
        <v>1294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99"/>
      <c r="O57" s="99"/>
      <c r="P57" s="99"/>
    </row>
    <row r="58" spans="1:16" ht="12.75">
      <c r="A58" s="83" t="s">
        <v>40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99"/>
      <c r="O58" s="99"/>
      <c r="P58" s="99"/>
    </row>
  </sheetData>
  <sheetProtection selectLockedCells="1" selectUnlockedCells="1"/>
  <mergeCells count="6">
    <mergeCell ref="A1:M1"/>
    <mergeCell ref="A3:P3"/>
    <mergeCell ref="A57:M57"/>
    <mergeCell ref="N57:P57"/>
    <mergeCell ref="A58:M58"/>
    <mergeCell ref="N58:P58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G23" sqref="G23"/>
    </sheetView>
  </sheetViews>
  <sheetFormatPr defaultColWidth="9.00390625" defaultRowHeight="12.75"/>
  <cols>
    <col min="1" max="1" width="4.75390625" style="1" customWidth="1"/>
    <col min="2" max="3" width="9.125" style="1" customWidth="1"/>
    <col min="4" max="4" width="7.625" style="1" customWidth="1"/>
    <col min="5" max="5" width="8.375" style="1" customWidth="1"/>
    <col min="6" max="6" width="7.75390625" style="1" customWidth="1"/>
    <col min="7" max="8" width="9.125" style="1" customWidth="1"/>
    <col min="9" max="9" width="10.25390625" style="1" customWidth="1"/>
    <col min="10" max="10" width="8.75390625" style="1" customWidth="1"/>
    <col min="11" max="11" width="9.125" style="1" customWidth="1"/>
    <col min="12" max="12" width="7.25390625" style="1" customWidth="1"/>
    <col min="13" max="13" width="9.125" style="1" customWidth="1"/>
    <col min="14" max="15" width="9.75390625" style="1" customWidth="1"/>
    <col min="16" max="16" width="10.125" style="1" customWidth="1"/>
    <col min="17" max="16384" width="9.125" style="1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78"/>
      <c r="N1" s="278"/>
      <c r="O1" s="278"/>
    </row>
    <row r="2" spans="1:16" ht="12.75">
      <c r="A2" s="49" t="s">
        <v>1295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6" spans="1:16" ht="12.75">
      <c r="A6" s="3" t="s">
        <v>1</v>
      </c>
      <c r="B6" s="4" t="s">
        <v>2</v>
      </c>
      <c r="C6" s="4" t="s">
        <v>3</v>
      </c>
      <c r="D6" s="3" t="s">
        <v>4</v>
      </c>
      <c r="E6" s="3" t="s">
        <v>5</v>
      </c>
      <c r="F6" s="4" t="s">
        <v>6</v>
      </c>
      <c r="G6" s="4" t="s">
        <v>1296</v>
      </c>
      <c r="H6" s="4" t="s">
        <v>1297</v>
      </c>
      <c r="I6" s="4" t="s">
        <v>9</v>
      </c>
      <c r="J6" s="6" t="s">
        <v>10</v>
      </c>
      <c r="K6" s="4" t="s">
        <v>11</v>
      </c>
      <c r="L6" s="4" t="s">
        <v>29</v>
      </c>
      <c r="M6" s="4" t="s">
        <v>30</v>
      </c>
      <c r="N6" s="4" t="s">
        <v>14</v>
      </c>
      <c r="O6" s="4" t="s">
        <v>15</v>
      </c>
      <c r="P6" s="4" t="s">
        <v>16</v>
      </c>
    </row>
    <row r="7" spans="1:16" ht="12.75">
      <c r="A7" s="3">
        <v>1</v>
      </c>
      <c r="B7" s="9" t="s">
        <v>1298</v>
      </c>
      <c r="C7" s="9" t="s">
        <v>1299</v>
      </c>
      <c r="D7" s="7" t="s">
        <v>19</v>
      </c>
      <c r="E7" s="12" t="s">
        <v>152</v>
      </c>
      <c r="F7" s="12" t="s">
        <v>186</v>
      </c>
      <c r="G7" s="13">
        <f>SUM(H7:J7)</f>
        <v>200</v>
      </c>
      <c r="H7" s="7">
        <v>200</v>
      </c>
      <c r="I7" s="7">
        <v>0</v>
      </c>
      <c r="J7" s="7">
        <v>0</v>
      </c>
      <c r="K7" s="86"/>
      <c r="L7" s="201"/>
      <c r="M7" s="280"/>
      <c r="N7" s="280"/>
      <c r="O7" s="16"/>
      <c r="P7" s="16"/>
    </row>
    <row r="8" spans="1:16" ht="12.75">
      <c r="A8" s="159">
        <v>2</v>
      </c>
      <c r="B8" s="19" t="s">
        <v>1298</v>
      </c>
      <c r="C8" s="19" t="s">
        <v>1299</v>
      </c>
      <c r="D8" s="17" t="s">
        <v>19</v>
      </c>
      <c r="E8" s="22" t="s">
        <v>20</v>
      </c>
      <c r="F8" s="22" t="s">
        <v>186</v>
      </c>
      <c r="G8" s="23">
        <f>SUM(H8:J8)</f>
        <v>90</v>
      </c>
      <c r="H8" s="17">
        <v>90</v>
      </c>
      <c r="I8" s="17">
        <v>0</v>
      </c>
      <c r="J8" s="17">
        <v>0</v>
      </c>
      <c r="K8" s="98"/>
      <c r="L8" s="205"/>
      <c r="M8" s="281"/>
      <c r="N8" s="281"/>
      <c r="O8" s="25"/>
      <c r="P8" s="25"/>
    </row>
    <row r="9" spans="1:16" ht="12.75">
      <c r="A9" s="26" t="s">
        <v>39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</row>
    <row r="10" spans="1:16" ht="12.75">
      <c r="A10" s="26" t="s">
        <v>40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/>
      <c r="P10" s="27"/>
    </row>
  </sheetData>
  <sheetProtection selectLockedCells="1" selectUnlockedCells="1"/>
  <mergeCells count="6">
    <mergeCell ref="A1:L1"/>
    <mergeCell ref="A2:P2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52">
      <selection activeCell="J72" sqref="J72"/>
    </sheetView>
  </sheetViews>
  <sheetFormatPr defaultColWidth="9.00390625" defaultRowHeight="12.75"/>
  <cols>
    <col min="1" max="1" width="5.625" style="1" customWidth="1"/>
    <col min="2" max="7" width="9.125" style="1" customWidth="1"/>
    <col min="8" max="8" width="10.375" style="1" customWidth="1"/>
    <col min="9" max="9" width="11.00390625" style="1" customWidth="1"/>
    <col min="10" max="10" width="9.625" style="1" customWidth="1"/>
    <col min="11" max="11" width="9.125" style="1" customWidth="1"/>
    <col min="12" max="12" width="7.375" style="1" customWidth="1"/>
    <col min="13" max="13" width="9.125" style="1" customWidth="1"/>
    <col min="14" max="14" width="11.00390625" style="1" customWidth="1"/>
    <col min="15" max="15" width="10.75390625" style="1" customWidth="1"/>
    <col min="16" max="16" width="12.00390625" style="1" customWidth="1"/>
    <col min="17" max="16384" width="9.125" style="1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78"/>
      <c r="N1" s="278"/>
      <c r="O1" s="278"/>
    </row>
    <row r="2" spans="1:16" ht="12.75">
      <c r="A2" s="49" t="s">
        <v>1300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1:16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2.75">
      <c r="A5" s="78" t="s">
        <v>1</v>
      </c>
      <c r="B5" s="6" t="s">
        <v>2</v>
      </c>
      <c r="C5" s="6" t="s">
        <v>3</v>
      </c>
      <c r="D5" s="78" t="s">
        <v>4</v>
      </c>
      <c r="E5" s="78" t="s">
        <v>5</v>
      </c>
      <c r="F5" s="6" t="s">
        <v>6</v>
      </c>
      <c r="G5" s="6" t="s">
        <v>1296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29</v>
      </c>
      <c r="M5" s="6" t="s">
        <v>30</v>
      </c>
      <c r="N5" s="6" t="s">
        <v>14</v>
      </c>
      <c r="O5" s="6" t="s">
        <v>15</v>
      </c>
      <c r="P5" s="6" t="s">
        <v>16</v>
      </c>
    </row>
    <row r="6" spans="1:16" ht="12.75">
      <c r="A6" s="78">
        <v>1</v>
      </c>
      <c r="B6" s="87" t="s">
        <v>1301</v>
      </c>
      <c r="C6" s="87" t="s">
        <v>1301</v>
      </c>
      <c r="D6" s="14" t="s">
        <v>141</v>
      </c>
      <c r="E6" s="106" t="s">
        <v>881</v>
      </c>
      <c r="F6" s="14" t="s">
        <v>893</v>
      </c>
      <c r="G6" s="104">
        <f>SUM(H6:J6)</f>
        <v>53</v>
      </c>
      <c r="H6" s="14">
        <v>27</v>
      </c>
      <c r="I6" s="14">
        <v>4</v>
      </c>
      <c r="J6" s="14">
        <v>22</v>
      </c>
      <c r="K6" s="86"/>
      <c r="L6" s="165"/>
      <c r="M6" s="86"/>
      <c r="N6" s="86"/>
      <c r="O6" s="108"/>
      <c r="P6" s="108"/>
    </row>
    <row r="7" spans="1:16" ht="12.75">
      <c r="A7" s="78">
        <v>2</v>
      </c>
      <c r="B7" s="87" t="s">
        <v>1301</v>
      </c>
      <c r="C7" s="87" t="s">
        <v>1301</v>
      </c>
      <c r="D7" s="14" t="s">
        <v>141</v>
      </c>
      <c r="E7" s="106" t="s">
        <v>88</v>
      </c>
      <c r="F7" s="14" t="s">
        <v>893</v>
      </c>
      <c r="G7" s="104">
        <f aca="true" t="shared" si="0" ref="G7:G60">SUM(H7:J7)</f>
        <v>63</v>
      </c>
      <c r="H7" s="14">
        <v>35</v>
      </c>
      <c r="I7" s="14">
        <v>4</v>
      </c>
      <c r="J7" s="14">
        <v>24</v>
      </c>
      <c r="K7" s="86"/>
      <c r="L7" s="165"/>
      <c r="M7" s="86"/>
      <c r="N7" s="86"/>
      <c r="O7" s="108"/>
      <c r="P7" s="108"/>
    </row>
    <row r="8" spans="1:16" ht="12.75">
      <c r="A8" s="78">
        <v>3</v>
      </c>
      <c r="B8" s="87" t="s">
        <v>905</v>
      </c>
      <c r="C8" s="87" t="s">
        <v>1302</v>
      </c>
      <c r="D8" s="14" t="s">
        <v>141</v>
      </c>
      <c r="E8" s="106" t="s">
        <v>1303</v>
      </c>
      <c r="F8" s="14" t="s">
        <v>142</v>
      </c>
      <c r="G8" s="104">
        <f t="shared" si="0"/>
        <v>2</v>
      </c>
      <c r="H8" s="14">
        <v>0</v>
      </c>
      <c r="I8" s="14">
        <v>0</v>
      </c>
      <c r="J8" s="14">
        <v>2</v>
      </c>
      <c r="K8" s="86"/>
      <c r="L8" s="165"/>
      <c r="M8" s="86"/>
      <c r="N8" s="86"/>
      <c r="O8" s="108"/>
      <c r="P8" s="108"/>
    </row>
    <row r="9" spans="1:16" ht="12.75">
      <c r="A9" s="78">
        <v>4</v>
      </c>
      <c r="B9" s="87" t="s">
        <v>905</v>
      </c>
      <c r="C9" s="87" t="s">
        <v>1302</v>
      </c>
      <c r="D9" s="14" t="s">
        <v>141</v>
      </c>
      <c r="E9" s="106" t="s">
        <v>160</v>
      </c>
      <c r="F9" s="14" t="s">
        <v>142</v>
      </c>
      <c r="G9" s="104">
        <f t="shared" si="0"/>
        <v>53</v>
      </c>
      <c r="H9" s="14">
        <v>50</v>
      </c>
      <c r="I9" s="14">
        <v>0</v>
      </c>
      <c r="J9" s="14">
        <v>3</v>
      </c>
      <c r="K9" s="86"/>
      <c r="L9" s="165"/>
      <c r="M9" s="86"/>
      <c r="N9" s="86"/>
      <c r="O9" s="108"/>
      <c r="P9" s="108"/>
    </row>
    <row r="10" spans="1:16" ht="12.75">
      <c r="A10" s="78">
        <v>5</v>
      </c>
      <c r="B10" s="87" t="s">
        <v>905</v>
      </c>
      <c r="C10" s="87" t="s">
        <v>1302</v>
      </c>
      <c r="D10" s="14" t="s">
        <v>907</v>
      </c>
      <c r="E10" s="106" t="s">
        <v>62</v>
      </c>
      <c r="F10" s="106" t="s">
        <v>712</v>
      </c>
      <c r="G10" s="104">
        <f t="shared" si="0"/>
        <v>33</v>
      </c>
      <c r="H10" s="14">
        <v>30</v>
      </c>
      <c r="I10" s="14">
        <v>0</v>
      </c>
      <c r="J10" s="14">
        <v>3</v>
      </c>
      <c r="K10" s="86"/>
      <c r="L10" s="165"/>
      <c r="M10" s="86"/>
      <c r="N10" s="86"/>
      <c r="O10" s="108"/>
      <c r="P10" s="108"/>
    </row>
    <row r="11" spans="1:16" ht="12.75">
      <c r="A11" s="78">
        <v>6</v>
      </c>
      <c r="B11" s="87" t="s">
        <v>905</v>
      </c>
      <c r="C11" s="87" t="s">
        <v>1302</v>
      </c>
      <c r="D11" s="14" t="s">
        <v>61</v>
      </c>
      <c r="E11" s="106" t="s">
        <v>937</v>
      </c>
      <c r="F11" s="106" t="s">
        <v>712</v>
      </c>
      <c r="G11" s="104">
        <f t="shared" si="0"/>
        <v>2</v>
      </c>
      <c r="H11" s="14">
        <v>0</v>
      </c>
      <c r="I11" s="14">
        <v>0</v>
      </c>
      <c r="J11" s="14">
        <v>2</v>
      </c>
      <c r="K11" s="86"/>
      <c r="L11" s="165"/>
      <c r="M11" s="86"/>
      <c r="N11" s="86"/>
      <c r="O11" s="108"/>
      <c r="P11" s="108"/>
    </row>
    <row r="12" spans="1:16" ht="12.75">
      <c r="A12" s="78">
        <v>7</v>
      </c>
      <c r="B12" s="87" t="s">
        <v>905</v>
      </c>
      <c r="C12" s="87" t="s">
        <v>1302</v>
      </c>
      <c r="D12" s="14" t="s">
        <v>19</v>
      </c>
      <c r="E12" s="106" t="s">
        <v>73</v>
      </c>
      <c r="F12" s="106" t="s">
        <v>276</v>
      </c>
      <c r="G12" s="104">
        <f t="shared" si="0"/>
        <v>80</v>
      </c>
      <c r="H12" s="14">
        <v>80</v>
      </c>
      <c r="I12" s="14">
        <v>0</v>
      </c>
      <c r="J12" s="14">
        <v>0</v>
      </c>
      <c r="K12" s="86"/>
      <c r="L12" s="165"/>
      <c r="M12" s="86"/>
      <c r="N12" s="86"/>
      <c r="O12" s="108"/>
      <c r="P12" s="108"/>
    </row>
    <row r="13" spans="1:16" ht="12.75">
      <c r="A13" s="78">
        <v>8</v>
      </c>
      <c r="B13" s="87" t="s">
        <v>1304</v>
      </c>
      <c r="C13" s="87" t="s">
        <v>1305</v>
      </c>
      <c r="D13" s="14" t="s">
        <v>1306</v>
      </c>
      <c r="E13" s="106" t="s">
        <v>1307</v>
      </c>
      <c r="F13" s="106" t="s">
        <v>1308</v>
      </c>
      <c r="G13" s="104">
        <f t="shared" si="0"/>
        <v>32</v>
      </c>
      <c r="H13" s="14">
        <v>32</v>
      </c>
      <c r="I13" s="14">
        <v>0</v>
      </c>
      <c r="J13" s="14">
        <v>0</v>
      </c>
      <c r="K13" s="86"/>
      <c r="L13" s="165"/>
      <c r="M13" s="86"/>
      <c r="N13" s="86"/>
      <c r="O13" s="108"/>
      <c r="P13" s="108"/>
    </row>
    <row r="14" spans="1:16" ht="12.75">
      <c r="A14" s="78">
        <v>9</v>
      </c>
      <c r="B14" s="87" t="s">
        <v>1309</v>
      </c>
      <c r="C14" s="87" t="s">
        <v>1310</v>
      </c>
      <c r="D14" s="14" t="s">
        <v>88</v>
      </c>
      <c r="E14" s="106" t="s">
        <v>141</v>
      </c>
      <c r="F14" s="106" t="s">
        <v>142</v>
      </c>
      <c r="G14" s="104">
        <f t="shared" si="0"/>
        <v>20</v>
      </c>
      <c r="H14" s="14">
        <v>20</v>
      </c>
      <c r="I14" s="14">
        <v>0</v>
      </c>
      <c r="J14" s="14">
        <v>0</v>
      </c>
      <c r="K14" s="86"/>
      <c r="L14" s="165"/>
      <c r="M14" s="86"/>
      <c r="N14" s="86"/>
      <c r="O14" s="108"/>
      <c r="P14" s="108"/>
    </row>
    <row r="15" spans="1:16" ht="12.75">
      <c r="A15" s="78">
        <v>10</v>
      </c>
      <c r="B15" s="87" t="s">
        <v>1309</v>
      </c>
      <c r="C15" s="87" t="s">
        <v>1310</v>
      </c>
      <c r="D15" s="14" t="s">
        <v>69</v>
      </c>
      <c r="E15" s="106" t="s">
        <v>141</v>
      </c>
      <c r="F15" s="106" t="s">
        <v>142</v>
      </c>
      <c r="G15" s="104">
        <f t="shared" si="0"/>
        <v>20</v>
      </c>
      <c r="H15" s="14">
        <v>20</v>
      </c>
      <c r="I15" s="14">
        <v>0</v>
      </c>
      <c r="J15" s="14">
        <v>0</v>
      </c>
      <c r="K15" s="86"/>
      <c r="L15" s="165"/>
      <c r="M15" s="86"/>
      <c r="N15" s="86"/>
      <c r="O15" s="108"/>
      <c r="P15" s="108"/>
    </row>
    <row r="16" spans="1:16" ht="12.75">
      <c r="A16" s="78">
        <v>11</v>
      </c>
      <c r="B16" s="87" t="s">
        <v>1309</v>
      </c>
      <c r="C16" s="87" t="s">
        <v>1310</v>
      </c>
      <c r="D16" s="14" t="s">
        <v>152</v>
      </c>
      <c r="E16" s="106" t="s">
        <v>141</v>
      </c>
      <c r="F16" s="106" t="s">
        <v>142</v>
      </c>
      <c r="G16" s="104">
        <f t="shared" si="0"/>
        <v>10</v>
      </c>
      <c r="H16" s="14">
        <v>10</v>
      </c>
      <c r="I16" s="14">
        <v>0</v>
      </c>
      <c r="J16" s="14">
        <v>0</v>
      </c>
      <c r="K16" s="86"/>
      <c r="L16" s="165"/>
      <c r="M16" s="86"/>
      <c r="N16" s="86"/>
      <c r="O16" s="108"/>
      <c r="P16" s="108"/>
    </row>
    <row r="17" spans="1:16" ht="12.75">
      <c r="A17" s="78">
        <v>12</v>
      </c>
      <c r="B17" s="87" t="s">
        <v>1311</v>
      </c>
      <c r="C17" s="87" t="s">
        <v>1312</v>
      </c>
      <c r="D17" s="14" t="s">
        <v>128</v>
      </c>
      <c r="E17" s="106" t="s">
        <v>141</v>
      </c>
      <c r="F17" s="106" t="s">
        <v>771</v>
      </c>
      <c r="G17" s="104">
        <f t="shared" si="0"/>
        <v>75</v>
      </c>
      <c r="H17" s="14">
        <v>75</v>
      </c>
      <c r="I17" s="14">
        <v>0</v>
      </c>
      <c r="J17" s="14">
        <v>0</v>
      </c>
      <c r="K17" s="86"/>
      <c r="L17" s="165"/>
      <c r="M17" s="86"/>
      <c r="N17" s="86"/>
      <c r="O17" s="108"/>
      <c r="P17" s="108"/>
    </row>
    <row r="18" spans="1:16" ht="12.75">
      <c r="A18" s="78">
        <v>13</v>
      </c>
      <c r="B18" s="87" t="s">
        <v>1313</v>
      </c>
      <c r="C18" s="87" t="s">
        <v>1314</v>
      </c>
      <c r="D18" s="14" t="s">
        <v>132</v>
      </c>
      <c r="E18" s="106" t="s">
        <v>1315</v>
      </c>
      <c r="F18" s="106" t="s">
        <v>553</v>
      </c>
      <c r="G18" s="104">
        <f t="shared" si="0"/>
        <v>102</v>
      </c>
      <c r="H18" s="14">
        <v>65</v>
      </c>
      <c r="I18" s="14">
        <v>30</v>
      </c>
      <c r="J18" s="14">
        <v>7</v>
      </c>
      <c r="K18" s="86"/>
      <c r="L18" s="165"/>
      <c r="M18" s="86"/>
      <c r="N18" s="86"/>
      <c r="O18" s="108"/>
      <c r="P18" s="108"/>
    </row>
    <row r="19" spans="1:16" ht="12.75">
      <c r="A19" s="78">
        <v>14</v>
      </c>
      <c r="B19" s="87" t="s">
        <v>1316</v>
      </c>
      <c r="C19" s="87" t="s">
        <v>1317</v>
      </c>
      <c r="D19" s="14" t="s">
        <v>267</v>
      </c>
      <c r="E19" s="14" t="s">
        <v>1069</v>
      </c>
      <c r="F19" s="14" t="s">
        <v>792</v>
      </c>
      <c r="G19" s="104">
        <f t="shared" si="0"/>
        <v>16</v>
      </c>
      <c r="H19" s="14">
        <v>10</v>
      </c>
      <c r="I19" s="14">
        <v>0</v>
      </c>
      <c r="J19" s="14">
        <v>6</v>
      </c>
      <c r="K19" s="86"/>
      <c r="L19" s="165"/>
      <c r="M19" s="86"/>
      <c r="N19" s="86"/>
      <c r="O19" s="108"/>
      <c r="P19" s="108"/>
    </row>
    <row r="20" spans="1:16" ht="12.75">
      <c r="A20" s="78">
        <v>15</v>
      </c>
      <c r="B20" s="87" t="s">
        <v>1316</v>
      </c>
      <c r="C20" s="87" t="s">
        <v>1317</v>
      </c>
      <c r="D20" s="14" t="s">
        <v>141</v>
      </c>
      <c r="E20" s="14" t="s">
        <v>123</v>
      </c>
      <c r="F20" s="14" t="s">
        <v>771</v>
      </c>
      <c r="G20" s="104">
        <f t="shared" si="0"/>
        <v>16</v>
      </c>
      <c r="H20" s="14">
        <v>10</v>
      </c>
      <c r="I20" s="14">
        <v>0</v>
      </c>
      <c r="J20" s="14">
        <v>6</v>
      </c>
      <c r="K20" s="86"/>
      <c r="L20" s="165"/>
      <c r="M20" s="86"/>
      <c r="N20" s="86"/>
      <c r="O20" s="108"/>
      <c r="P20" s="108"/>
    </row>
    <row r="21" spans="1:16" ht="12.75">
      <c r="A21" s="78">
        <v>16</v>
      </c>
      <c r="B21" s="87" t="s">
        <v>1318</v>
      </c>
      <c r="C21" s="87" t="s">
        <v>1319</v>
      </c>
      <c r="D21" s="14" t="s">
        <v>1320</v>
      </c>
      <c r="E21" s="14" t="s">
        <v>456</v>
      </c>
      <c r="F21" s="14" t="s">
        <v>712</v>
      </c>
      <c r="G21" s="104">
        <f t="shared" si="0"/>
        <v>48</v>
      </c>
      <c r="H21" s="14">
        <v>31</v>
      </c>
      <c r="I21" s="14">
        <v>0</v>
      </c>
      <c r="J21" s="14">
        <v>17</v>
      </c>
      <c r="K21" s="86"/>
      <c r="L21" s="165"/>
      <c r="M21" s="86"/>
      <c r="N21" s="86"/>
      <c r="O21" s="108"/>
      <c r="P21" s="108"/>
    </row>
    <row r="22" spans="1:16" ht="12.75">
      <c r="A22" s="78">
        <v>17</v>
      </c>
      <c r="B22" s="87" t="s">
        <v>1318</v>
      </c>
      <c r="C22" s="87" t="s">
        <v>1321</v>
      </c>
      <c r="D22" s="14" t="s">
        <v>76</v>
      </c>
      <c r="E22" s="14" t="s">
        <v>518</v>
      </c>
      <c r="F22" s="14" t="s">
        <v>712</v>
      </c>
      <c r="G22" s="104">
        <f t="shared" si="0"/>
        <v>176</v>
      </c>
      <c r="H22" s="14">
        <v>170</v>
      </c>
      <c r="I22" s="14">
        <v>6</v>
      </c>
      <c r="J22" s="14">
        <v>0</v>
      </c>
      <c r="K22" s="86"/>
      <c r="L22" s="165"/>
      <c r="M22" s="86"/>
      <c r="N22" s="86"/>
      <c r="O22" s="108"/>
      <c r="P22" s="108"/>
    </row>
    <row r="23" spans="1:16" ht="12.75">
      <c r="A23" s="78">
        <v>18</v>
      </c>
      <c r="B23" s="87" t="s">
        <v>1322</v>
      </c>
      <c r="C23" s="87" t="s">
        <v>1323</v>
      </c>
      <c r="D23" s="14" t="s">
        <v>754</v>
      </c>
      <c r="E23" s="271">
        <v>0.005</v>
      </c>
      <c r="F23" s="106" t="s">
        <v>1277</v>
      </c>
      <c r="G23" s="104">
        <f t="shared" si="0"/>
        <v>190</v>
      </c>
      <c r="H23" s="14">
        <v>190</v>
      </c>
      <c r="I23" s="14">
        <v>0</v>
      </c>
      <c r="J23" s="14">
        <v>0</v>
      </c>
      <c r="K23" s="86"/>
      <c r="L23" s="165"/>
      <c r="M23" s="86"/>
      <c r="N23" s="86"/>
      <c r="O23" s="108"/>
      <c r="P23" s="108"/>
    </row>
    <row r="24" spans="1:16" ht="12.75">
      <c r="A24" s="78">
        <v>19</v>
      </c>
      <c r="B24" s="87" t="s">
        <v>1003</v>
      </c>
      <c r="C24" s="87" t="s">
        <v>1004</v>
      </c>
      <c r="D24" s="14" t="s">
        <v>1324</v>
      </c>
      <c r="E24" s="14" t="s">
        <v>1325</v>
      </c>
      <c r="F24" s="14" t="s">
        <v>292</v>
      </c>
      <c r="G24" s="104">
        <f t="shared" si="0"/>
        <v>219</v>
      </c>
      <c r="H24" s="14">
        <v>210</v>
      </c>
      <c r="I24" s="14">
        <v>9</v>
      </c>
      <c r="J24" s="14">
        <v>0</v>
      </c>
      <c r="K24" s="86"/>
      <c r="L24" s="165"/>
      <c r="M24" s="86"/>
      <c r="N24" s="86"/>
      <c r="O24" s="108"/>
      <c r="P24" s="108"/>
    </row>
    <row r="25" spans="1:16" ht="12.75">
      <c r="A25" s="78">
        <v>20</v>
      </c>
      <c r="B25" s="87" t="s">
        <v>1326</v>
      </c>
      <c r="C25" s="81" t="s">
        <v>1327</v>
      </c>
      <c r="D25" s="78" t="s">
        <v>141</v>
      </c>
      <c r="E25" s="78" t="s">
        <v>718</v>
      </c>
      <c r="F25" s="78" t="s">
        <v>852</v>
      </c>
      <c r="G25" s="104">
        <f t="shared" si="0"/>
        <v>68</v>
      </c>
      <c r="H25" s="78">
        <v>10</v>
      </c>
      <c r="I25" s="78">
        <v>5</v>
      </c>
      <c r="J25" s="78">
        <v>53</v>
      </c>
      <c r="K25" s="86"/>
      <c r="L25" s="165"/>
      <c r="M25" s="86"/>
      <c r="N25" s="86"/>
      <c r="O25" s="108"/>
      <c r="P25" s="108"/>
    </row>
    <row r="26" spans="1:16" ht="12.75">
      <c r="A26" s="78">
        <v>21</v>
      </c>
      <c r="B26" s="87" t="s">
        <v>1328</v>
      </c>
      <c r="C26" s="81" t="s">
        <v>1329</v>
      </c>
      <c r="D26" s="78" t="s">
        <v>141</v>
      </c>
      <c r="E26" s="78" t="s">
        <v>221</v>
      </c>
      <c r="F26" s="78" t="s">
        <v>214</v>
      </c>
      <c r="G26" s="104">
        <f t="shared" si="0"/>
        <v>48</v>
      </c>
      <c r="H26" s="78">
        <v>36</v>
      </c>
      <c r="I26" s="78">
        <v>0</v>
      </c>
      <c r="J26" s="78">
        <v>12</v>
      </c>
      <c r="K26" s="86"/>
      <c r="L26" s="165"/>
      <c r="M26" s="86"/>
      <c r="N26" s="86"/>
      <c r="O26" s="108"/>
      <c r="P26" s="108"/>
    </row>
    <row r="27" spans="1:16" ht="12.75">
      <c r="A27" s="78">
        <v>22</v>
      </c>
      <c r="B27" s="87" t="s">
        <v>1328</v>
      </c>
      <c r="C27" s="87" t="s">
        <v>1330</v>
      </c>
      <c r="D27" s="14" t="s">
        <v>141</v>
      </c>
      <c r="E27" s="106" t="s">
        <v>723</v>
      </c>
      <c r="F27" s="14" t="s">
        <v>142</v>
      </c>
      <c r="G27" s="104">
        <f t="shared" si="0"/>
        <v>5</v>
      </c>
      <c r="H27" s="14">
        <v>5</v>
      </c>
      <c r="I27" s="78">
        <v>0</v>
      </c>
      <c r="J27" s="78">
        <v>0</v>
      </c>
      <c r="K27" s="86"/>
      <c r="L27" s="165"/>
      <c r="M27" s="86"/>
      <c r="N27" s="86"/>
      <c r="O27" s="108"/>
      <c r="P27" s="108"/>
    </row>
    <row r="28" spans="1:16" ht="12.75">
      <c r="A28" s="78">
        <v>23</v>
      </c>
      <c r="B28" s="87" t="s">
        <v>1328</v>
      </c>
      <c r="C28" s="87" t="s">
        <v>1331</v>
      </c>
      <c r="D28" s="14" t="s">
        <v>19</v>
      </c>
      <c r="E28" s="106" t="s">
        <v>1332</v>
      </c>
      <c r="F28" s="14" t="s">
        <v>94</v>
      </c>
      <c r="G28" s="104">
        <f t="shared" si="0"/>
        <v>5</v>
      </c>
      <c r="H28" s="14">
        <v>5</v>
      </c>
      <c r="I28" s="78">
        <v>0</v>
      </c>
      <c r="J28" s="78">
        <v>0</v>
      </c>
      <c r="K28" s="86"/>
      <c r="L28" s="165"/>
      <c r="M28" s="86"/>
      <c r="N28" s="86"/>
      <c r="O28" s="108"/>
      <c r="P28" s="108"/>
    </row>
    <row r="29" spans="1:16" ht="12.75">
      <c r="A29" s="78">
        <v>24</v>
      </c>
      <c r="B29" s="87" t="s">
        <v>1328</v>
      </c>
      <c r="C29" s="87" t="s">
        <v>1331</v>
      </c>
      <c r="D29" s="14" t="s">
        <v>141</v>
      </c>
      <c r="E29" s="106" t="s">
        <v>1259</v>
      </c>
      <c r="F29" s="14" t="s">
        <v>142</v>
      </c>
      <c r="G29" s="104">
        <f t="shared" si="0"/>
        <v>18</v>
      </c>
      <c r="H29" s="14">
        <v>5</v>
      </c>
      <c r="I29" s="78">
        <v>0</v>
      </c>
      <c r="J29" s="78">
        <v>13</v>
      </c>
      <c r="K29" s="86"/>
      <c r="L29" s="165"/>
      <c r="M29" s="86"/>
      <c r="N29" s="86"/>
      <c r="O29" s="108"/>
      <c r="P29" s="108"/>
    </row>
    <row r="30" spans="1:16" ht="12.75">
      <c r="A30" s="78">
        <v>25</v>
      </c>
      <c r="B30" s="87" t="s">
        <v>1333</v>
      </c>
      <c r="C30" s="87" t="s">
        <v>1334</v>
      </c>
      <c r="D30" s="14" t="s">
        <v>19</v>
      </c>
      <c r="E30" s="14" t="s">
        <v>1335</v>
      </c>
      <c r="F30" s="14" t="s">
        <v>704</v>
      </c>
      <c r="G30" s="104">
        <f t="shared" si="0"/>
        <v>3</v>
      </c>
      <c r="H30" s="14">
        <v>3</v>
      </c>
      <c r="I30" s="78">
        <v>0</v>
      </c>
      <c r="J30" s="78">
        <v>0</v>
      </c>
      <c r="K30" s="86"/>
      <c r="L30" s="165"/>
      <c r="M30" s="86"/>
      <c r="N30" s="86"/>
      <c r="O30" s="108"/>
      <c r="P30" s="108"/>
    </row>
    <row r="31" spans="1:16" ht="12.75">
      <c r="A31" s="78">
        <v>26</v>
      </c>
      <c r="B31" s="87" t="s">
        <v>1336</v>
      </c>
      <c r="C31" s="87" t="s">
        <v>1337</v>
      </c>
      <c r="D31" s="14" t="s">
        <v>19</v>
      </c>
      <c r="E31" s="14" t="s">
        <v>1335</v>
      </c>
      <c r="F31" s="14" t="s">
        <v>186</v>
      </c>
      <c r="G31" s="104">
        <f t="shared" si="0"/>
        <v>4</v>
      </c>
      <c r="H31" s="14">
        <v>4</v>
      </c>
      <c r="I31" s="14">
        <v>0</v>
      </c>
      <c r="J31" s="14">
        <v>0</v>
      </c>
      <c r="K31" s="86"/>
      <c r="L31" s="165"/>
      <c r="M31" s="86"/>
      <c r="N31" s="86"/>
      <c r="O31" s="108"/>
      <c r="P31" s="108"/>
    </row>
    <row r="32" spans="1:16" ht="12.75">
      <c r="A32" s="78">
        <v>27</v>
      </c>
      <c r="B32" s="87" t="s">
        <v>1338</v>
      </c>
      <c r="C32" s="87" t="s">
        <v>1339</v>
      </c>
      <c r="D32" s="14" t="s">
        <v>19</v>
      </c>
      <c r="E32" s="106" t="s">
        <v>268</v>
      </c>
      <c r="F32" s="106" t="s">
        <v>1340</v>
      </c>
      <c r="G32" s="104">
        <f t="shared" si="0"/>
        <v>262</v>
      </c>
      <c r="H32" s="14">
        <v>180</v>
      </c>
      <c r="I32" s="14">
        <v>60</v>
      </c>
      <c r="J32" s="14">
        <v>22</v>
      </c>
      <c r="K32" s="86"/>
      <c r="L32" s="165"/>
      <c r="M32" s="86"/>
      <c r="N32" s="86"/>
      <c r="O32" s="108"/>
      <c r="P32" s="108"/>
    </row>
    <row r="33" spans="1:16" ht="12.75">
      <c r="A33" s="78">
        <v>28</v>
      </c>
      <c r="B33" s="87" t="s">
        <v>1338</v>
      </c>
      <c r="C33" s="87" t="s">
        <v>1339</v>
      </c>
      <c r="D33" s="14" t="s">
        <v>19</v>
      </c>
      <c r="E33" s="106" t="s">
        <v>281</v>
      </c>
      <c r="F33" s="106" t="s">
        <v>553</v>
      </c>
      <c r="G33" s="104">
        <f t="shared" si="0"/>
        <v>1080</v>
      </c>
      <c r="H33" s="14">
        <v>800</v>
      </c>
      <c r="I33" s="14">
        <v>80</v>
      </c>
      <c r="J33" s="14">
        <v>200</v>
      </c>
      <c r="K33" s="86"/>
      <c r="L33" s="165"/>
      <c r="M33" s="86"/>
      <c r="N33" s="86"/>
      <c r="O33" s="108"/>
      <c r="P33" s="108"/>
    </row>
    <row r="34" spans="1:16" ht="12.75">
      <c r="A34" s="78">
        <v>29</v>
      </c>
      <c r="B34" s="87" t="s">
        <v>1341</v>
      </c>
      <c r="C34" s="87" t="s">
        <v>1342</v>
      </c>
      <c r="D34" s="14" t="s">
        <v>76</v>
      </c>
      <c r="E34" s="106" t="s">
        <v>1343</v>
      </c>
      <c r="F34" s="106" t="s">
        <v>712</v>
      </c>
      <c r="G34" s="104">
        <f t="shared" si="0"/>
        <v>167</v>
      </c>
      <c r="H34" s="14">
        <v>105</v>
      </c>
      <c r="I34" s="14">
        <v>2</v>
      </c>
      <c r="J34" s="14">
        <v>60</v>
      </c>
      <c r="K34" s="86"/>
      <c r="L34" s="165"/>
      <c r="M34" s="86"/>
      <c r="N34" s="86"/>
      <c r="O34" s="108"/>
      <c r="P34" s="108"/>
    </row>
    <row r="35" spans="1:16" ht="12.75">
      <c r="A35" s="78">
        <v>30</v>
      </c>
      <c r="B35" s="87" t="s">
        <v>1344</v>
      </c>
      <c r="C35" s="81" t="s">
        <v>1345</v>
      </c>
      <c r="D35" s="78" t="s">
        <v>141</v>
      </c>
      <c r="E35" s="82" t="s">
        <v>851</v>
      </c>
      <c r="F35" s="78" t="s">
        <v>1346</v>
      </c>
      <c r="G35" s="104">
        <f t="shared" si="0"/>
        <v>137</v>
      </c>
      <c r="H35" s="78">
        <v>75</v>
      </c>
      <c r="I35" s="78">
        <v>0</v>
      </c>
      <c r="J35" s="14">
        <v>62</v>
      </c>
      <c r="K35" s="86"/>
      <c r="L35" s="165"/>
      <c r="M35" s="86"/>
      <c r="N35" s="86"/>
      <c r="O35" s="108"/>
      <c r="P35" s="108"/>
    </row>
    <row r="36" spans="1:16" ht="12.75">
      <c r="A36" s="78">
        <v>31</v>
      </c>
      <c r="B36" s="87" t="s">
        <v>1347</v>
      </c>
      <c r="C36" s="87" t="s">
        <v>1348</v>
      </c>
      <c r="D36" s="14" t="s">
        <v>1349</v>
      </c>
      <c r="E36" s="106" t="s">
        <v>685</v>
      </c>
      <c r="F36" s="106" t="s">
        <v>1350</v>
      </c>
      <c r="G36" s="104">
        <f t="shared" si="0"/>
        <v>40</v>
      </c>
      <c r="H36" s="14">
        <v>40</v>
      </c>
      <c r="I36" s="78">
        <v>0</v>
      </c>
      <c r="J36" s="78">
        <v>0</v>
      </c>
      <c r="K36" s="86"/>
      <c r="L36" s="165"/>
      <c r="M36" s="86"/>
      <c r="N36" s="86"/>
      <c r="O36" s="108"/>
      <c r="P36" s="108"/>
    </row>
    <row r="37" spans="1:16" ht="12.75">
      <c r="A37" s="78">
        <v>32</v>
      </c>
      <c r="B37" s="87" t="s">
        <v>1351</v>
      </c>
      <c r="C37" s="87" t="s">
        <v>1352</v>
      </c>
      <c r="D37" s="14" t="s">
        <v>310</v>
      </c>
      <c r="E37" s="106" t="s">
        <v>24</v>
      </c>
      <c r="F37" s="106" t="s">
        <v>1353</v>
      </c>
      <c r="G37" s="104">
        <f t="shared" si="0"/>
        <v>5</v>
      </c>
      <c r="H37" s="14">
        <v>3</v>
      </c>
      <c r="I37" s="78">
        <v>0</v>
      </c>
      <c r="J37" s="78">
        <v>2</v>
      </c>
      <c r="K37" s="86"/>
      <c r="L37" s="165"/>
      <c r="M37" s="86"/>
      <c r="N37" s="86"/>
      <c r="O37" s="108"/>
      <c r="P37" s="108"/>
    </row>
    <row r="38" spans="1:16" ht="12.75">
      <c r="A38" s="78">
        <v>33</v>
      </c>
      <c r="B38" s="87" t="s">
        <v>1351</v>
      </c>
      <c r="C38" s="87" t="s">
        <v>1352</v>
      </c>
      <c r="D38" s="14" t="s">
        <v>310</v>
      </c>
      <c r="E38" s="106" t="s">
        <v>20</v>
      </c>
      <c r="F38" s="106" t="s">
        <v>848</v>
      </c>
      <c r="G38" s="104">
        <f t="shared" si="0"/>
        <v>3</v>
      </c>
      <c r="H38" s="14">
        <v>3</v>
      </c>
      <c r="I38" s="78">
        <v>0</v>
      </c>
      <c r="J38" s="78">
        <v>0</v>
      </c>
      <c r="K38" s="86"/>
      <c r="L38" s="165"/>
      <c r="M38" s="86"/>
      <c r="N38" s="86"/>
      <c r="O38" s="108"/>
      <c r="P38" s="108"/>
    </row>
    <row r="39" spans="1:16" ht="12.75">
      <c r="A39" s="78">
        <v>34</v>
      </c>
      <c r="B39" s="87" t="s">
        <v>1354</v>
      </c>
      <c r="C39" s="87" t="s">
        <v>1355</v>
      </c>
      <c r="D39" s="14" t="s">
        <v>1356</v>
      </c>
      <c r="E39" s="14" t="s">
        <v>1357</v>
      </c>
      <c r="F39" s="14" t="s">
        <v>1358</v>
      </c>
      <c r="G39" s="104">
        <f t="shared" si="0"/>
        <v>740</v>
      </c>
      <c r="H39" s="14">
        <v>700</v>
      </c>
      <c r="I39" s="78">
        <v>0</v>
      </c>
      <c r="J39" s="78">
        <v>40</v>
      </c>
      <c r="K39" s="86"/>
      <c r="L39" s="165"/>
      <c r="M39" s="86"/>
      <c r="N39" s="86"/>
      <c r="O39" s="108"/>
      <c r="P39" s="108"/>
    </row>
    <row r="40" spans="1:16" ht="12.75">
      <c r="A40" s="78">
        <v>35</v>
      </c>
      <c r="B40" s="87" t="s">
        <v>1354</v>
      </c>
      <c r="C40" s="87" t="s">
        <v>1359</v>
      </c>
      <c r="D40" s="14" t="s">
        <v>1360</v>
      </c>
      <c r="E40" s="14" t="s">
        <v>1361</v>
      </c>
      <c r="F40" s="14" t="s">
        <v>1362</v>
      </c>
      <c r="G40" s="104">
        <f t="shared" si="0"/>
        <v>170</v>
      </c>
      <c r="H40" s="14">
        <v>70</v>
      </c>
      <c r="I40" s="78">
        <v>0</v>
      </c>
      <c r="J40" s="78">
        <v>100</v>
      </c>
      <c r="K40" s="86"/>
      <c r="L40" s="165"/>
      <c r="M40" s="86"/>
      <c r="N40" s="86"/>
      <c r="O40" s="108"/>
      <c r="P40" s="108"/>
    </row>
    <row r="41" spans="1:16" ht="12.75">
      <c r="A41" s="78">
        <v>36</v>
      </c>
      <c r="B41" s="87" t="s">
        <v>1363</v>
      </c>
      <c r="C41" s="87" t="s">
        <v>1364</v>
      </c>
      <c r="D41" s="14" t="s">
        <v>141</v>
      </c>
      <c r="E41" s="14" t="s">
        <v>773</v>
      </c>
      <c r="F41" s="14" t="s">
        <v>1365</v>
      </c>
      <c r="G41" s="104">
        <f t="shared" si="0"/>
        <v>2</v>
      </c>
      <c r="H41" s="14">
        <v>2</v>
      </c>
      <c r="I41" s="78">
        <v>0</v>
      </c>
      <c r="J41" s="78">
        <v>0</v>
      </c>
      <c r="K41" s="86"/>
      <c r="L41" s="165"/>
      <c r="M41" s="86"/>
      <c r="N41" s="86"/>
      <c r="O41" s="108"/>
      <c r="P41" s="108"/>
    </row>
    <row r="42" spans="1:16" ht="12.75">
      <c r="A42" s="78">
        <v>37</v>
      </c>
      <c r="B42" s="87" t="s">
        <v>1366</v>
      </c>
      <c r="C42" s="87" t="s">
        <v>1367</v>
      </c>
      <c r="D42" s="14" t="s">
        <v>141</v>
      </c>
      <c r="E42" s="14" t="s">
        <v>736</v>
      </c>
      <c r="F42" s="14" t="s">
        <v>1346</v>
      </c>
      <c r="G42" s="104">
        <f t="shared" si="0"/>
        <v>22</v>
      </c>
      <c r="H42" s="14">
        <v>20</v>
      </c>
      <c r="I42" s="78">
        <v>0</v>
      </c>
      <c r="J42" s="78">
        <v>2</v>
      </c>
      <c r="K42" s="86"/>
      <c r="L42" s="165"/>
      <c r="M42" s="86"/>
      <c r="N42" s="86"/>
      <c r="O42" s="108"/>
      <c r="P42" s="108"/>
    </row>
    <row r="43" spans="1:16" ht="12.75">
      <c r="A43" s="78">
        <v>38</v>
      </c>
      <c r="B43" s="87" t="s">
        <v>1366</v>
      </c>
      <c r="C43" s="87" t="s">
        <v>1367</v>
      </c>
      <c r="D43" s="14" t="s">
        <v>141</v>
      </c>
      <c r="E43" s="106" t="s">
        <v>69</v>
      </c>
      <c r="F43" s="106" t="s">
        <v>852</v>
      </c>
      <c r="G43" s="104">
        <f t="shared" si="0"/>
        <v>30</v>
      </c>
      <c r="H43" s="14">
        <v>25</v>
      </c>
      <c r="I43" s="78">
        <v>0</v>
      </c>
      <c r="J43" s="78">
        <v>5</v>
      </c>
      <c r="K43" s="86"/>
      <c r="L43" s="165"/>
      <c r="M43" s="86"/>
      <c r="N43" s="86"/>
      <c r="O43" s="108"/>
      <c r="P43" s="108"/>
    </row>
    <row r="44" spans="1:16" ht="12.75">
      <c r="A44" s="78">
        <v>39</v>
      </c>
      <c r="B44" s="87" t="s">
        <v>1368</v>
      </c>
      <c r="C44" s="109" t="s">
        <v>1369</v>
      </c>
      <c r="D44" s="78" t="s">
        <v>1349</v>
      </c>
      <c r="E44" s="78" t="s">
        <v>1370</v>
      </c>
      <c r="F44" s="6" t="s">
        <v>1371</v>
      </c>
      <c r="G44" s="104">
        <f t="shared" si="0"/>
        <v>110</v>
      </c>
      <c r="H44" s="78">
        <v>95</v>
      </c>
      <c r="I44" s="78">
        <v>15</v>
      </c>
      <c r="J44" s="78">
        <v>0</v>
      </c>
      <c r="K44" s="86"/>
      <c r="L44" s="165"/>
      <c r="M44" s="86"/>
      <c r="N44" s="86"/>
      <c r="O44" s="108"/>
      <c r="P44" s="108"/>
    </row>
    <row r="45" spans="1:16" ht="12.75">
      <c r="A45" s="78">
        <v>40</v>
      </c>
      <c r="B45" s="87" t="s">
        <v>1372</v>
      </c>
      <c r="C45" s="109" t="s">
        <v>1373</v>
      </c>
      <c r="D45" s="78" t="s">
        <v>1360</v>
      </c>
      <c r="E45" s="78" t="s">
        <v>1374</v>
      </c>
      <c r="F45" s="6" t="s">
        <v>63</v>
      </c>
      <c r="G45" s="104">
        <f t="shared" si="0"/>
        <v>3</v>
      </c>
      <c r="H45" s="78">
        <v>3</v>
      </c>
      <c r="I45" s="78">
        <v>0</v>
      </c>
      <c r="J45" s="78">
        <v>0</v>
      </c>
      <c r="K45" s="86"/>
      <c r="L45" s="165"/>
      <c r="M45" s="86"/>
      <c r="N45" s="86"/>
      <c r="O45" s="108"/>
      <c r="P45" s="108"/>
    </row>
    <row r="46" spans="1:16" ht="12.75">
      <c r="A46" s="78">
        <v>41</v>
      </c>
      <c r="B46" s="87" t="s">
        <v>1375</v>
      </c>
      <c r="C46" s="109" t="s">
        <v>1376</v>
      </c>
      <c r="D46" s="78" t="s">
        <v>1360</v>
      </c>
      <c r="E46" s="78" t="s">
        <v>1377</v>
      </c>
      <c r="F46" s="6" t="s">
        <v>1362</v>
      </c>
      <c r="G46" s="104">
        <f t="shared" si="0"/>
        <v>15</v>
      </c>
      <c r="H46" s="78">
        <v>15</v>
      </c>
      <c r="I46" s="78">
        <v>0</v>
      </c>
      <c r="J46" s="78">
        <v>0</v>
      </c>
      <c r="K46" s="86"/>
      <c r="L46" s="165"/>
      <c r="M46" s="86"/>
      <c r="N46" s="86"/>
      <c r="O46" s="108"/>
      <c r="P46" s="108"/>
    </row>
    <row r="47" spans="1:16" ht="12.75">
      <c r="A47" s="78">
        <v>42</v>
      </c>
      <c r="B47" s="87" t="s">
        <v>1375</v>
      </c>
      <c r="C47" s="109" t="s">
        <v>1378</v>
      </c>
      <c r="D47" s="78" t="s">
        <v>280</v>
      </c>
      <c r="E47" s="78" t="s">
        <v>1379</v>
      </c>
      <c r="F47" s="6" t="s">
        <v>553</v>
      </c>
      <c r="G47" s="104">
        <f t="shared" si="0"/>
        <v>270</v>
      </c>
      <c r="H47" s="78">
        <v>220</v>
      </c>
      <c r="I47" s="78">
        <v>50</v>
      </c>
      <c r="J47" s="78">
        <v>0</v>
      </c>
      <c r="K47" s="86"/>
      <c r="L47" s="165"/>
      <c r="M47" s="86"/>
      <c r="N47" s="86"/>
      <c r="O47" s="108"/>
      <c r="P47" s="108"/>
    </row>
    <row r="48" spans="1:16" ht="12.75">
      <c r="A48" s="78">
        <v>43</v>
      </c>
      <c r="B48" s="87" t="s">
        <v>1380</v>
      </c>
      <c r="C48" s="109" t="s">
        <v>1381</v>
      </c>
      <c r="D48" s="78" t="s">
        <v>1360</v>
      </c>
      <c r="E48" s="78" t="s">
        <v>1382</v>
      </c>
      <c r="F48" s="6" t="s">
        <v>268</v>
      </c>
      <c r="G48" s="104">
        <f t="shared" si="0"/>
        <v>43</v>
      </c>
      <c r="H48" s="78">
        <v>30</v>
      </c>
      <c r="I48" s="78">
        <v>0</v>
      </c>
      <c r="J48" s="78">
        <v>13</v>
      </c>
      <c r="K48" s="86"/>
      <c r="L48" s="165"/>
      <c r="M48" s="86"/>
      <c r="N48" s="86"/>
      <c r="O48" s="108"/>
      <c r="P48" s="108"/>
    </row>
    <row r="49" spans="1:16" ht="12.75">
      <c r="A49" s="78">
        <v>44</v>
      </c>
      <c r="B49" s="87" t="s">
        <v>1383</v>
      </c>
      <c r="C49" s="109" t="s">
        <v>492</v>
      </c>
      <c r="D49" s="78" t="s">
        <v>1384</v>
      </c>
      <c r="E49" s="78" t="s">
        <v>1385</v>
      </c>
      <c r="F49" s="6" t="s">
        <v>1386</v>
      </c>
      <c r="G49" s="104">
        <f t="shared" si="0"/>
        <v>35</v>
      </c>
      <c r="H49" s="78">
        <v>35</v>
      </c>
      <c r="I49" s="78">
        <v>0</v>
      </c>
      <c r="J49" s="78">
        <v>0</v>
      </c>
      <c r="K49" s="86"/>
      <c r="L49" s="165"/>
      <c r="M49" s="86"/>
      <c r="N49" s="86"/>
      <c r="O49" s="108"/>
      <c r="P49" s="108"/>
    </row>
    <row r="50" spans="1:16" ht="12.75">
      <c r="A50" s="78">
        <v>45</v>
      </c>
      <c r="B50" s="87" t="s">
        <v>1387</v>
      </c>
      <c r="C50" s="109" t="s">
        <v>1388</v>
      </c>
      <c r="D50" s="78" t="s">
        <v>754</v>
      </c>
      <c r="E50" s="254">
        <v>0.0025</v>
      </c>
      <c r="F50" s="6" t="s">
        <v>685</v>
      </c>
      <c r="G50" s="104">
        <f t="shared" si="0"/>
        <v>8</v>
      </c>
      <c r="H50" s="78">
        <v>8</v>
      </c>
      <c r="I50" s="78">
        <v>0</v>
      </c>
      <c r="J50" s="78">
        <v>0</v>
      </c>
      <c r="K50" s="86"/>
      <c r="L50" s="165"/>
      <c r="M50" s="86"/>
      <c r="N50" s="86"/>
      <c r="O50" s="108"/>
      <c r="P50" s="108"/>
    </row>
    <row r="51" spans="1:16" ht="12.75">
      <c r="A51" s="78">
        <v>46</v>
      </c>
      <c r="B51" s="87" t="s">
        <v>1389</v>
      </c>
      <c r="C51" s="109" t="s">
        <v>1390</v>
      </c>
      <c r="D51" s="78" t="s">
        <v>1391</v>
      </c>
      <c r="E51" s="254">
        <v>0.003</v>
      </c>
      <c r="F51" s="6" t="s">
        <v>685</v>
      </c>
      <c r="G51" s="104">
        <f t="shared" si="0"/>
        <v>117</v>
      </c>
      <c r="H51" s="78">
        <v>110</v>
      </c>
      <c r="I51" s="78">
        <v>7</v>
      </c>
      <c r="J51" s="78">
        <v>0</v>
      </c>
      <c r="K51" s="86"/>
      <c r="L51" s="165"/>
      <c r="M51" s="86"/>
      <c r="N51" s="86"/>
      <c r="O51" s="108"/>
      <c r="P51" s="108"/>
    </row>
    <row r="52" spans="1:16" ht="12.75">
      <c r="A52" s="78">
        <v>47</v>
      </c>
      <c r="B52" s="87" t="s">
        <v>66</v>
      </c>
      <c r="C52" s="109" t="s">
        <v>1392</v>
      </c>
      <c r="D52" s="78" t="s">
        <v>1393</v>
      </c>
      <c r="E52" s="78" t="s">
        <v>88</v>
      </c>
      <c r="F52" s="6" t="s">
        <v>1394</v>
      </c>
      <c r="G52" s="104">
        <f t="shared" si="0"/>
        <v>45</v>
      </c>
      <c r="H52" s="78">
        <v>40</v>
      </c>
      <c r="I52" s="78">
        <v>5</v>
      </c>
      <c r="J52" s="78">
        <v>0</v>
      </c>
      <c r="K52" s="86"/>
      <c r="L52" s="165"/>
      <c r="M52" s="86"/>
      <c r="N52" s="86"/>
      <c r="O52" s="108"/>
      <c r="P52" s="108"/>
    </row>
    <row r="53" spans="1:16" ht="12.75">
      <c r="A53" s="78">
        <v>48</v>
      </c>
      <c r="B53" s="87" t="s">
        <v>1062</v>
      </c>
      <c r="C53" s="109" t="s">
        <v>1395</v>
      </c>
      <c r="D53" s="78" t="s">
        <v>141</v>
      </c>
      <c r="E53" s="78" t="s">
        <v>1396</v>
      </c>
      <c r="F53" s="6" t="s">
        <v>214</v>
      </c>
      <c r="G53" s="104">
        <f t="shared" si="0"/>
        <v>32</v>
      </c>
      <c r="H53" s="78">
        <v>30</v>
      </c>
      <c r="I53" s="78">
        <v>0</v>
      </c>
      <c r="J53" s="78">
        <v>2</v>
      </c>
      <c r="K53" s="86"/>
      <c r="L53" s="165"/>
      <c r="M53" s="86"/>
      <c r="N53" s="86"/>
      <c r="O53" s="108"/>
      <c r="P53" s="108"/>
    </row>
    <row r="54" spans="1:16" ht="12.75">
      <c r="A54" s="78">
        <v>49</v>
      </c>
      <c r="B54" s="87" t="s">
        <v>1062</v>
      </c>
      <c r="C54" s="109" t="s">
        <v>1395</v>
      </c>
      <c r="D54" s="78" t="s">
        <v>141</v>
      </c>
      <c r="E54" s="78" t="s">
        <v>1397</v>
      </c>
      <c r="F54" s="6" t="s">
        <v>239</v>
      </c>
      <c r="G54" s="104">
        <f t="shared" si="0"/>
        <v>195</v>
      </c>
      <c r="H54" s="78">
        <v>85</v>
      </c>
      <c r="I54" s="78">
        <v>76</v>
      </c>
      <c r="J54" s="78">
        <v>34</v>
      </c>
      <c r="K54" s="86"/>
      <c r="L54" s="165"/>
      <c r="M54" s="86"/>
      <c r="N54" s="86"/>
      <c r="O54" s="108"/>
      <c r="P54" s="108"/>
    </row>
    <row r="55" spans="1:16" ht="12.75">
      <c r="A55" s="78">
        <v>50</v>
      </c>
      <c r="B55" s="87" t="s">
        <v>1398</v>
      </c>
      <c r="C55" s="109" t="s">
        <v>1399</v>
      </c>
      <c r="D55" s="78" t="s">
        <v>141</v>
      </c>
      <c r="E55" s="78" t="s">
        <v>259</v>
      </c>
      <c r="F55" s="6" t="s">
        <v>142</v>
      </c>
      <c r="G55" s="104">
        <f t="shared" si="0"/>
        <v>20</v>
      </c>
      <c r="H55" s="78">
        <v>15</v>
      </c>
      <c r="I55" s="78">
        <v>3</v>
      </c>
      <c r="J55" s="78">
        <v>2</v>
      </c>
      <c r="K55" s="86"/>
      <c r="L55" s="165"/>
      <c r="M55" s="86"/>
      <c r="N55" s="86"/>
      <c r="O55" s="108"/>
      <c r="P55" s="108"/>
    </row>
    <row r="56" spans="1:16" ht="12.75">
      <c r="A56" s="78">
        <v>51</v>
      </c>
      <c r="B56" s="87" t="s">
        <v>1400</v>
      </c>
      <c r="C56" s="109" t="s">
        <v>1401</v>
      </c>
      <c r="D56" s="78" t="s">
        <v>1360</v>
      </c>
      <c r="E56" s="78" t="s">
        <v>1402</v>
      </c>
      <c r="F56" s="6" t="s">
        <v>1403</v>
      </c>
      <c r="G56" s="104">
        <f t="shared" si="0"/>
        <v>15</v>
      </c>
      <c r="H56" s="78">
        <v>15</v>
      </c>
      <c r="I56" s="78">
        <v>0</v>
      </c>
      <c r="J56" s="78">
        <v>0</v>
      </c>
      <c r="K56" s="86"/>
      <c r="L56" s="165"/>
      <c r="M56" s="86"/>
      <c r="N56" s="86"/>
      <c r="O56" s="108"/>
      <c r="P56" s="108"/>
    </row>
    <row r="57" spans="1:16" ht="12.75">
      <c r="A57" s="78">
        <v>52</v>
      </c>
      <c r="B57" s="87" t="s">
        <v>1400</v>
      </c>
      <c r="C57" s="109" t="s">
        <v>1404</v>
      </c>
      <c r="D57" s="78" t="s">
        <v>1360</v>
      </c>
      <c r="E57" s="78" t="s">
        <v>1405</v>
      </c>
      <c r="F57" s="6" t="s">
        <v>1403</v>
      </c>
      <c r="G57" s="104">
        <f t="shared" si="0"/>
        <v>15</v>
      </c>
      <c r="H57" s="78">
        <v>15</v>
      </c>
      <c r="I57" s="78">
        <v>0</v>
      </c>
      <c r="J57" s="78">
        <v>0</v>
      </c>
      <c r="K57" s="86"/>
      <c r="L57" s="165"/>
      <c r="M57" s="86"/>
      <c r="N57" s="86"/>
      <c r="O57" s="108"/>
      <c r="P57" s="108"/>
    </row>
    <row r="58" spans="1:16" ht="12.75">
      <c r="A58" s="78">
        <v>53</v>
      </c>
      <c r="B58" s="87" t="s">
        <v>1406</v>
      </c>
      <c r="C58" s="109" t="s">
        <v>72</v>
      </c>
      <c r="D58" s="78" t="s">
        <v>61</v>
      </c>
      <c r="E58" s="253">
        <v>0.05</v>
      </c>
      <c r="F58" s="6" t="s">
        <v>518</v>
      </c>
      <c r="G58" s="104">
        <f t="shared" si="0"/>
        <v>3</v>
      </c>
      <c r="H58" s="78">
        <v>3</v>
      </c>
      <c r="I58" s="78">
        <v>0</v>
      </c>
      <c r="J58" s="78">
        <v>0</v>
      </c>
      <c r="K58" s="86"/>
      <c r="L58" s="165"/>
      <c r="M58" s="86"/>
      <c r="N58" s="86"/>
      <c r="O58" s="108"/>
      <c r="P58" s="108"/>
    </row>
    <row r="59" spans="1:16" ht="12.75">
      <c r="A59" s="78">
        <v>54</v>
      </c>
      <c r="B59" s="87" t="s">
        <v>1407</v>
      </c>
      <c r="C59" s="109" t="s">
        <v>1408</v>
      </c>
      <c r="D59" s="78" t="s">
        <v>141</v>
      </c>
      <c r="E59" s="78" t="s">
        <v>1192</v>
      </c>
      <c r="F59" s="6" t="s">
        <v>142</v>
      </c>
      <c r="G59" s="104">
        <f t="shared" si="0"/>
        <v>188</v>
      </c>
      <c r="H59" s="78">
        <v>160</v>
      </c>
      <c r="I59" s="78">
        <v>0</v>
      </c>
      <c r="J59" s="78">
        <v>28</v>
      </c>
      <c r="K59" s="86"/>
      <c r="L59" s="165"/>
      <c r="M59" s="86"/>
      <c r="N59" s="86"/>
      <c r="O59" s="108"/>
      <c r="P59" s="276"/>
    </row>
    <row r="60" spans="1:16" ht="12.75">
      <c r="A60" s="92">
        <v>55</v>
      </c>
      <c r="B60" s="110" t="s">
        <v>1407</v>
      </c>
      <c r="C60" s="177" t="s">
        <v>1408</v>
      </c>
      <c r="D60" s="92" t="s">
        <v>141</v>
      </c>
      <c r="E60" s="92" t="s">
        <v>795</v>
      </c>
      <c r="F60" s="96" t="s">
        <v>142</v>
      </c>
      <c r="G60" s="116">
        <f t="shared" si="0"/>
        <v>139</v>
      </c>
      <c r="H60" s="92">
        <v>125</v>
      </c>
      <c r="I60" s="92">
        <v>0</v>
      </c>
      <c r="J60" s="92">
        <v>14</v>
      </c>
      <c r="K60" s="98"/>
      <c r="L60" s="93"/>
      <c r="M60" s="98"/>
      <c r="N60" s="98"/>
      <c r="O60" s="120"/>
      <c r="P60" s="282"/>
    </row>
    <row r="61" spans="1:16" ht="12.75">
      <c r="A61" s="83" t="s">
        <v>39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99"/>
      <c r="O61" s="99"/>
      <c r="P61" s="99"/>
    </row>
    <row r="62" spans="1:16" ht="12.75">
      <c r="A62" s="83" t="s">
        <v>40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99"/>
      <c r="O62" s="99"/>
      <c r="P62" s="99"/>
    </row>
  </sheetData>
  <sheetProtection selectLockedCells="1" selectUnlockedCells="1"/>
  <mergeCells count="6">
    <mergeCell ref="A1:L1"/>
    <mergeCell ref="A2:P2"/>
    <mergeCell ref="A61:M61"/>
    <mergeCell ref="N61:P61"/>
    <mergeCell ref="A62:M62"/>
    <mergeCell ref="N62:P62"/>
  </mergeCells>
  <printOptions/>
  <pageMargins left="0.75" right="0.75" top="1" bottom="1" header="0.5118055555555555" footer="0.5118055555555555"/>
  <pageSetup horizontalDpi="300" verticalDpi="300" orientation="landscape" paperSize="9" scale="8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H24" sqref="H24"/>
    </sheetView>
  </sheetViews>
  <sheetFormatPr defaultColWidth="9.00390625" defaultRowHeight="12.75"/>
  <cols>
    <col min="1" max="1" width="5.75390625" style="1" customWidth="1"/>
    <col min="2" max="2" width="11.75390625" style="1" customWidth="1"/>
    <col min="3" max="6" width="9.125" style="1" customWidth="1"/>
    <col min="7" max="7" width="7.375" style="1" customWidth="1"/>
    <col min="8" max="11" width="9.125" style="1" customWidth="1"/>
    <col min="12" max="12" width="6.375" style="1" customWidth="1"/>
    <col min="13" max="16384" width="9.125" style="1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</row>
    <row r="2" spans="1:15" ht="12.7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6" ht="12.75">
      <c r="A3" s="49" t="s">
        <v>1409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7" spans="1:16" ht="12.75">
      <c r="A7" s="3" t="s">
        <v>1</v>
      </c>
      <c r="B7" s="4" t="s">
        <v>2</v>
      </c>
      <c r="C7" s="4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6" t="s">
        <v>10</v>
      </c>
      <c r="K7" s="4" t="s">
        <v>53</v>
      </c>
      <c r="L7" s="4" t="s">
        <v>29</v>
      </c>
      <c r="M7" s="4" t="s">
        <v>13</v>
      </c>
      <c r="N7" s="4" t="s">
        <v>14</v>
      </c>
      <c r="O7" s="4" t="s">
        <v>15</v>
      </c>
      <c r="P7" s="4" t="s">
        <v>16</v>
      </c>
    </row>
    <row r="8" spans="1:16" ht="12.75">
      <c r="A8" s="283">
        <v>1</v>
      </c>
      <c r="B8" s="284" t="s">
        <v>54</v>
      </c>
      <c r="C8" s="285" t="s">
        <v>55</v>
      </c>
      <c r="D8" s="3" t="s">
        <v>56</v>
      </c>
      <c r="E8" s="202" t="s">
        <v>1410</v>
      </c>
      <c r="F8" s="202" t="s">
        <v>58</v>
      </c>
      <c r="G8" s="286">
        <f>SUM(H8:J8)</f>
        <v>8</v>
      </c>
      <c r="H8" s="202">
        <v>8</v>
      </c>
      <c r="I8" s="3">
        <v>0</v>
      </c>
      <c r="J8" s="82">
        <v>0</v>
      </c>
      <c r="K8" s="6"/>
      <c r="L8" s="4"/>
      <c r="M8" s="220"/>
      <c r="N8" s="280"/>
      <c r="O8" s="280"/>
      <c r="P8" s="280"/>
    </row>
    <row r="9" spans="1:16" ht="12.75">
      <c r="A9" s="283">
        <v>2</v>
      </c>
      <c r="B9" s="9" t="s">
        <v>81</v>
      </c>
      <c r="C9" s="285" t="s">
        <v>82</v>
      </c>
      <c r="D9" s="3" t="s">
        <v>68</v>
      </c>
      <c r="E9" s="202" t="s">
        <v>20</v>
      </c>
      <c r="F9" s="202" t="s">
        <v>84</v>
      </c>
      <c r="G9" s="286">
        <f>SUM(H9:J9)</f>
        <v>30</v>
      </c>
      <c r="H9" s="202">
        <v>20</v>
      </c>
      <c r="I9" s="3">
        <v>7</v>
      </c>
      <c r="J9" s="82">
        <v>3</v>
      </c>
      <c r="K9" s="6"/>
      <c r="L9" s="4"/>
      <c r="M9" s="220"/>
      <c r="N9" s="280"/>
      <c r="O9" s="280"/>
      <c r="P9" s="280"/>
    </row>
    <row r="10" spans="1:16" ht="12.75">
      <c r="A10" s="283">
        <v>3</v>
      </c>
      <c r="B10" s="284" t="s">
        <v>1411</v>
      </c>
      <c r="C10" s="285" t="s">
        <v>1412</v>
      </c>
      <c r="D10" s="3" t="s">
        <v>267</v>
      </c>
      <c r="E10" s="202" t="s">
        <v>1413</v>
      </c>
      <c r="F10" s="202" t="s">
        <v>792</v>
      </c>
      <c r="G10" s="286">
        <f>SUM(H10:J10)</f>
        <v>100</v>
      </c>
      <c r="H10" s="202">
        <v>100</v>
      </c>
      <c r="I10" s="3">
        <v>0</v>
      </c>
      <c r="J10" s="82">
        <v>0</v>
      </c>
      <c r="K10" s="6"/>
      <c r="L10" s="4"/>
      <c r="M10" s="220"/>
      <c r="N10" s="280"/>
      <c r="O10" s="280"/>
      <c r="P10" s="280"/>
    </row>
    <row r="11" spans="1:16" ht="12.75">
      <c r="A11" s="283">
        <v>4</v>
      </c>
      <c r="B11" s="284" t="s">
        <v>90</v>
      </c>
      <c r="C11" s="285" t="s">
        <v>91</v>
      </c>
      <c r="D11" s="3" t="s">
        <v>1414</v>
      </c>
      <c r="E11" s="202" t="s">
        <v>1415</v>
      </c>
      <c r="F11" s="202" t="s">
        <v>63</v>
      </c>
      <c r="G11" s="286">
        <f>SUM(H11:J11)</f>
        <v>10</v>
      </c>
      <c r="H11" s="202">
        <v>10</v>
      </c>
      <c r="I11" s="3">
        <v>0</v>
      </c>
      <c r="J11" s="82">
        <v>0</v>
      </c>
      <c r="K11" s="6"/>
      <c r="L11" s="4"/>
      <c r="M11" s="220"/>
      <c r="N11" s="280"/>
      <c r="O11" s="280"/>
      <c r="P11" s="280"/>
    </row>
    <row r="12" spans="1:16" ht="10.5" customHeight="1">
      <c r="A12" s="247">
        <v>5</v>
      </c>
      <c r="B12" s="287" t="s">
        <v>90</v>
      </c>
      <c r="C12" s="288" t="s">
        <v>91</v>
      </c>
      <c r="D12" s="159" t="s">
        <v>1414</v>
      </c>
      <c r="E12" s="206" t="s">
        <v>1416</v>
      </c>
      <c r="F12" s="206" t="s">
        <v>63</v>
      </c>
      <c r="G12" s="289">
        <f>SUM(H12:J12)</f>
        <v>12</v>
      </c>
      <c r="H12" s="206">
        <v>10</v>
      </c>
      <c r="I12" s="159">
        <v>0</v>
      </c>
      <c r="J12" s="94">
        <v>2</v>
      </c>
      <c r="K12" s="96"/>
      <c r="L12" s="5"/>
      <c r="M12" s="224"/>
      <c r="N12" s="281"/>
      <c r="O12" s="281"/>
      <c r="P12" s="281"/>
    </row>
    <row r="13" spans="1:16" ht="12.75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</row>
    <row r="14" spans="1:16" ht="12.75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</row>
  </sheetData>
  <sheetProtection selectLockedCells="1" selectUnlockedCells="1"/>
  <mergeCells count="6">
    <mergeCell ref="A1:M1"/>
    <mergeCell ref="A3:P3"/>
    <mergeCell ref="A13:M13"/>
    <mergeCell ref="N13:P13"/>
    <mergeCell ref="A14:M14"/>
    <mergeCell ref="N14:P14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F20" sqref="F20"/>
    </sheetView>
  </sheetViews>
  <sheetFormatPr defaultColWidth="9.00390625" defaultRowHeight="12.75"/>
  <cols>
    <col min="1" max="1" width="5.00390625" style="1" customWidth="1"/>
    <col min="2" max="2" width="11.125" style="1" customWidth="1"/>
    <col min="3" max="3" width="9.125" style="1" customWidth="1"/>
    <col min="4" max="4" width="8.25390625" style="1" customWidth="1"/>
    <col min="5" max="6" width="8.125" style="1" customWidth="1"/>
    <col min="7" max="8" width="9.125" style="1" customWidth="1"/>
    <col min="9" max="9" width="10.375" style="1" customWidth="1"/>
    <col min="10" max="11" width="9.125" style="1" customWidth="1"/>
    <col min="12" max="12" width="6.625" style="1" customWidth="1"/>
    <col min="13" max="16384" width="9.125" style="1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</row>
    <row r="2" spans="1:16" ht="12.75">
      <c r="A2" s="49" t="s">
        <v>1417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6" spans="1:16" ht="12.75">
      <c r="A6" s="3" t="s">
        <v>1</v>
      </c>
      <c r="B6" s="4" t="s">
        <v>2</v>
      </c>
      <c r="C6" s="4" t="s">
        <v>3</v>
      </c>
      <c r="D6" s="3" t="s">
        <v>4</v>
      </c>
      <c r="E6" s="3" t="s">
        <v>5</v>
      </c>
      <c r="F6" s="4" t="s">
        <v>6</v>
      </c>
      <c r="G6" s="4" t="s">
        <v>7</v>
      </c>
      <c r="H6" s="4" t="s">
        <v>1418</v>
      </c>
      <c r="I6" s="4" t="s">
        <v>9</v>
      </c>
      <c r="J6" s="6" t="s">
        <v>10</v>
      </c>
      <c r="K6" s="4" t="s">
        <v>354</v>
      </c>
      <c r="L6" s="4" t="s">
        <v>29</v>
      </c>
      <c r="M6" s="4" t="s">
        <v>1419</v>
      </c>
      <c r="N6" s="4" t="s">
        <v>14</v>
      </c>
      <c r="O6" s="4" t="s">
        <v>15</v>
      </c>
      <c r="P6" s="4" t="s">
        <v>16</v>
      </c>
    </row>
    <row r="7" spans="1:16" ht="12.75">
      <c r="A7" s="17">
        <v>1</v>
      </c>
      <c r="B7" s="221" t="s">
        <v>1420</v>
      </c>
      <c r="C7" s="19" t="s">
        <v>1421</v>
      </c>
      <c r="D7" s="17" t="s">
        <v>87</v>
      </c>
      <c r="E7" s="22" t="s">
        <v>170</v>
      </c>
      <c r="F7" s="17" t="s">
        <v>1422</v>
      </c>
      <c r="G7" s="23">
        <f>SUM(H7:J7)</f>
        <v>783</v>
      </c>
      <c r="H7" s="17">
        <v>650</v>
      </c>
      <c r="I7" s="17">
        <v>0</v>
      </c>
      <c r="J7" s="114">
        <v>133</v>
      </c>
      <c r="K7" s="117"/>
      <c r="L7" s="17"/>
      <c r="M7" s="290"/>
      <c r="N7" s="25"/>
      <c r="O7" s="25"/>
      <c r="P7" s="25"/>
    </row>
    <row r="8" spans="1:16" ht="12.75">
      <c r="A8" s="26" t="s">
        <v>344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</row>
    <row r="9" spans="1:16" ht="12.75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</row>
  </sheetData>
  <sheetProtection selectLockedCells="1" selectUnlockedCells="1"/>
  <mergeCells count="6">
    <mergeCell ref="A1:M1"/>
    <mergeCell ref="A2:P2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8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0">
      <selection activeCell="S22" sqref="S22"/>
    </sheetView>
  </sheetViews>
  <sheetFormatPr defaultColWidth="9.00390625" defaultRowHeight="12.75"/>
  <cols>
    <col min="1" max="1" width="4.375" style="100" customWidth="1"/>
    <col min="2" max="8" width="9.125" style="100" customWidth="1"/>
    <col min="9" max="9" width="9.875" style="100" customWidth="1"/>
    <col min="10" max="10" width="9.75390625" style="100" customWidth="1"/>
    <col min="11" max="11" width="10.875" style="100" customWidth="1"/>
    <col min="12" max="12" width="6.625" style="100" customWidth="1"/>
    <col min="13" max="13" width="11.25390625" style="100" customWidth="1"/>
    <col min="14" max="14" width="10.625" style="100" customWidth="1"/>
    <col min="15" max="15" width="11.00390625" style="100" customWidth="1"/>
    <col min="16" max="16" width="10.25390625" style="100" customWidth="1"/>
    <col min="17" max="16384" width="9.125" style="100" customWidth="1"/>
  </cols>
  <sheetData>
    <row r="1" spans="1:13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6" ht="12.75">
      <c r="A2" s="101" t="s">
        <v>1423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ht="12.75">
      <c r="E3" s="291"/>
    </row>
    <row r="5" spans="1:16" ht="12.75">
      <c r="A5" s="78" t="s">
        <v>352</v>
      </c>
      <c r="B5" s="6" t="s">
        <v>2</v>
      </c>
      <c r="C5" s="6" t="s">
        <v>3</v>
      </c>
      <c r="D5" s="78" t="s">
        <v>4</v>
      </c>
      <c r="E5" s="78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354</v>
      </c>
      <c r="L5" s="6" t="s">
        <v>29</v>
      </c>
      <c r="M5" s="6" t="s">
        <v>842</v>
      </c>
      <c r="N5" s="6" t="s">
        <v>14</v>
      </c>
      <c r="O5" s="6" t="s">
        <v>15</v>
      </c>
      <c r="P5" s="6" t="s">
        <v>16</v>
      </c>
    </row>
    <row r="6" spans="1:16" ht="12.75">
      <c r="A6" s="106">
        <v>1</v>
      </c>
      <c r="B6" s="292" t="s">
        <v>1424</v>
      </c>
      <c r="C6" s="87" t="s">
        <v>1425</v>
      </c>
      <c r="D6" s="113" t="s">
        <v>177</v>
      </c>
      <c r="E6" s="103" t="s">
        <v>1426</v>
      </c>
      <c r="F6" s="103" t="s">
        <v>1427</v>
      </c>
      <c r="G6" s="104">
        <f>SUM(H6:J6)</f>
        <v>190</v>
      </c>
      <c r="H6" s="14">
        <v>70</v>
      </c>
      <c r="I6" s="14">
        <v>60</v>
      </c>
      <c r="J6" s="14">
        <v>60</v>
      </c>
      <c r="K6" s="105"/>
      <c r="L6" s="14"/>
      <c r="M6" s="293"/>
      <c r="N6" s="108"/>
      <c r="O6" s="108"/>
      <c r="P6" s="108"/>
    </row>
    <row r="7" spans="1:16" ht="12.75">
      <c r="A7" s="106">
        <v>2</v>
      </c>
      <c r="B7" s="292" t="s">
        <v>1428</v>
      </c>
      <c r="C7" s="87" t="s">
        <v>1429</v>
      </c>
      <c r="D7" s="113" t="s">
        <v>19</v>
      </c>
      <c r="E7" s="103" t="s">
        <v>107</v>
      </c>
      <c r="F7" s="103" t="s">
        <v>1430</v>
      </c>
      <c r="G7" s="104">
        <f aca="true" t="shared" si="0" ref="G7:G36">SUM(H7:J7)</f>
        <v>52</v>
      </c>
      <c r="H7" s="14">
        <v>50</v>
      </c>
      <c r="I7" s="14">
        <v>0</v>
      </c>
      <c r="J7" s="14">
        <v>2</v>
      </c>
      <c r="K7" s="105"/>
      <c r="L7" s="14"/>
      <c r="M7" s="293"/>
      <c r="N7" s="108"/>
      <c r="O7" s="108"/>
      <c r="P7" s="108"/>
    </row>
    <row r="8" spans="1:16" ht="12.75">
      <c r="A8" s="106">
        <v>3</v>
      </c>
      <c r="B8" s="292" t="s">
        <v>1428</v>
      </c>
      <c r="C8" s="87" t="s">
        <v>1429</v>
      </c>
      <c r="D8" s="113" t="s">
        <v>19</v>
      </c>
      <c r="E8" s="103" t="s">
        <v>694</v>
      </c>
      <c r="F8" s="103" t="s">
        <v>582</v>
      </c>
      <c r="G8" s="104">
        <f t="shared" si="0"/>
        <v>5820</v>
      </c>
      <c r="H8" s="14">
        <v>5500</v>
      </c>
      <c r="I8" s="14">
        <v>130</v>
      </c>
      <c r="J8" s="14">
        <v>190</v>
      </c>
      <c r="K8" s="105"/>
      <c r="L8" s="14"/>
      <c r="M8" s="293"/>
      <c r="N8" s="108"/>
      <c r="O8" s="108"/>
      <c r="P8" s="108"/>
    </row>
    <row r="9" spans="1:16" ht="12.75">
      <c r="A9" s="106">
        <v>4</v>
      </c>
      <c r="B9" s="292" t="s">
        <v>1428</v>
      </c>
      <c r="C9" s="87" t="s">
        <v>1429</v>
      </c>
      <c r="D9" s="113" t="s">
        <v>19</v>
      </c>
      <c r="E9" s="103" t="s">
        <v>762</v>
      </c>
      <c r="F9" s="103" t="s">
        <v>1431</v>
      </c>
      <c r="G9" s="104">
        <f t="shared" si="0"/>
        <v>940</v>
      </c>
      <c r="H9" s="14">
        <v>900</v>
      </c>
      <c r="I9" s="14">
        <v>0</v>
      </c>
      <c r="J9" s="14">
        <v>40</v>
      </c>
      <c r="K9" s="105"/>
      <c r="L9" s="14"/>
      <c r="M9" s="293"/>
      <c r="N9" s="108"/>
      <c r="O9" s="108"/>
      <c r="P9" s="108"/>
    </row>
    <row r="10" spans="1:16" ht="12.75">
      <c r="A10" s="106">
        <v>5</v>
      </c>
      <c r="B10" s="87" t="s">
        <v>1432</v>
      </c>
      <c r="C10" s="87" t="s">
        <v>1432</v>
      </c>
      <c r="D10" s="113" t="s">
        <v>965</v>
      </c>
      <c r="E10" s="103" t="s">
        <v>1150</v>
      </c>
      <c r="F10" s="103" t="s">
        <v>1433</v>
      </c>
      <c r="G10" s="104">
        <f t="shared" si="0"/>
        <v>41</v>
      </c>
      <c r="H10" s="14">
        <v>10</v>
      </c>
      <c r="I10" s="14">
        <v>18</v>
      </c>
      <c r="J10" s="14">
        <v>13</v>
      </c>
      <c r="K10" s="105"/>
      <c r="L10" s="14"/>
      <c r="M10" s="293"/>
      <c r="N10" s="108"/>
      <c r="O10" s="108"/>
      <c r="P10" s="108"/>
    </row>
    <row r="11" spans="1:16" ht="12.75">
      <c r="A11" s="106">
        <v>6</v>
      </c>
      <c r="B11" s="87" t="s">
        <v>1432</v>
      </c>
      <c r="C11" s="87" t="s">
        <v>1432</v>
      </c>
      <c r="D11" s="113" t="s">
        <v>177</v>
      </c>
      <c r="E11" s="103">
        <v>0.1</v>
      </c>
      <c r="F11" s="103" t="s">
        <v>1434</v>
      </c>
      <c r="G11" s="104">
        <f t="shared" si="0"/>
        <v>88</v>
      </c>
      <c r="H11" s="14">
        <v>35</v>
      </c>
      <c r="I11" s="14">
        <v>15</v>
      </c>
      <c r="J11" s="14">
        <v>38</v>
      </c>
      <c r="K11" s="105"/>
      <c r="L11" s="14"/>
      <c r="M11" s="293"/>
      <c r="N11" s="108"/>
      <c r="O11" s="108"/>
      <c r="P11" s="108"/>
    </row>
    <row r="12" spans="1:16" ht="12.75">
      <c r="A12" s="106">
        <v>7</v>
      </c>
      <c r="B12" s="292" t="s">
        <v>1435</v>
      </c>
      <c r="C12" s="87" t="s">
        <v>1436</v>
      </c>
      <c r="D12" s="113" t="s">
        <v>141</v>
      </c>
      <c r="E12" s="103" t="s">
        <v>73</v>
      </c>
      <c r="F12" s="103" t="s">
        <v>237</v>
      </c>
      <c r="G12" s="104">
        <f t="shared" si="0"/>
        <v>10</v>
      </c>
      <c r="H12" s="14">
        <v>10</v>
      </c>
      <c r="I12" s="14">
        <v>0</v>
      </c>
      <c r="J12" s="14">
        <v>0</v>
      </c>
      <c r="K12" s="105"/>
      <c r="L12" s="14"/>
      <c r="M12" s="293"/>
      <c r="N12" s="108"/>
      <c r="O12" s="108"/>
      <c r="P12" s="108"/>
    </row>
    <row r="13" spans="1:16" ht="12.75">
      <c r="A13" s="106">
        <v>8</v>
      </c>
      <c r="B13" s="87" t="s">
        <v>1437</v>
      </c>
      <c r="C13" s="87" t="s">
        <v>1437</v>
      </c>
      <c r="D13" s="113" t="s">
        <v>965</v>
      </c>
      <c r="E13" s="103">
        <v>0.3</v>
      </c>
      <c r="F13" s="103" t="s">
        <v>582</v>
      </c>
      <c r="G13" s="104">
        <f t="shared" si="0"/>
        <v>50</v>
      </c>
      <c r="H13" s="14">
        <v>50</v>
      </c>
      <c r="I13" s="14">
        <v>0</v>
      </c>
      <c r="J13" s="14">
        <v>0</v>
      </c>
      <c r="K13" s="105"/>
      <c r="L13" s="14"/>
      <c r="M13" s="293"/>
      <c r="N13" s="108"/>
      <c r="O13" s="108"/>
      <c r="P13" s="108"/>
    </row>
    <row r="14" spans="1:16" ht="12.75">
      <c r="A14" s="106">
        <v>9</v>
      </c>
      <c r="B14" s="87" t="s">
        <v>1438</v>
      </c>
      <c r="C14" s="87" t="s">
        <v>1438</v>
      </c>
      <c r="D14" s="113" t="s">
        <v>965</v>
      </c>
      <c r="E14" s="103" t="s">
        <v>762</v>
      </c>
      <c r="F14" s="103" t="s">
        <v>186</v>
      </c>
      <c r="G14" s="104">
        <f t="shared" si="0"/>
        <v>560</v>
      </c>
      <c r="H14" s="14">
        <v>460</v>
      </c>
      <c r="I14" s="14">
        <v>100</v>
      </c>
      <c r="J14" s="14">
        <v>0</v>
      </c>
      <c r="K14" s="105"/>
      <c r="L14" s="14"/>
      <c r="M14" s="293"/>
      <c r="N14" s="108"/>
      <c r="O14" s="108"/>
      <c r="P14" s="108"/>
    </row>
    <row r="15" spans="1:16" ht="12.75">
      <c r="A15" s="106">
        <v>10</v>
      </c>
      <c r="B15" s="87" t="s">
        <v>1438</v>
      </c>
      <c r="C15" s="87" t="s">
        <v>1438</v>
      </c>
      <c r="D15" s="113" t="s">
        <v>141</v>
      </c>
      <c r="E15" s="103" t="s">
        <v>107</v>
      </c>
      <c r="F15" s="103" t="s">
        <v>1439</v>
      </c>
      <c r="G15" s="104">
        <f t="shared" si="0"/>
        <v>33</v>
      </c>
      <c r="H15" s="14">
        <v>10</v>
      </c>
      <c r="I15" s="14">
        <v>0</v>
      </c>
      <c r="J15" s="14">
        <v>23</v>
      </c>
      <c r="K15" s="105"/>
      <c r="L15" s="14"/>
      <c r="M15" s="293"/>
      <c r="N15" s="108"/>
      <c r="O15" s="108"/>
      <c r="P15" s="108"/>
    </row>
    <row r="16" spans="1:16" ht="12.75">
      <c r="A16" s="106">
        <v>11</v>
      </c>
      <c r="B16" s="87" t="s">
        <v>1438</v>
      </c>
      <c r="C16" s="87" t="s">
        <v>1438</v>
      </c>
      <c r="D16" s="113" t="s">
        <v>141</v>
      </c>
      <c r="E16" s="103" t="s">
        <v>762</v>
      </c>
      <c r="F16" s="103" t="s">
        <v>1439</v>
      </c>
      <c r="G16" s="104">
        <f t="shared" si="0"/>
        <v>98</v>
      </c>
      <c r="H16" s="14">
        <v>45</v>
      </c>
      <c r="I16" s="14">
        <v>0</v>
      </c>
      <c r="J16" s="14">
        <v>53</v>
      </c>
      <c r="K16" s="105"/>
      <c r="L16" s="14"/>
      <c r="M16" s="293"/>
      <c r="N16" s="108"/>
      <c r="O16" s="108"/>
      <c r="P16" s="108"/>
    </row>
    <row r="17" spans="1:16" ht="12.75">
      <c r="A17" s="106">
        <v>12</v>
      </c>
      <c r="B17" s="292" t="s">
        <v>1440</v>
      </c>
      <c r="C17" s="87" t="s">
        <v>1441</v>
      </c>
      <c r="D17" s="113" t="s">
        <v>425</v>
      </c>
      <c r="E17" s="103" t="s">
        <v>937</v>
      </c>
      <c r="F17" s="103" t="s">
        <v>186</v>
      </c>
      <c r="G17" s="104">
        <f t="shared" si="0"/>
        <v>274</v>
      </c>
      <c r="H17" s="14">
        <v>235</v>
      </c>
      <c r="I17" s="14">
        <v>0</v>
      </c>
      <c r="J17" s="14">
        <v>39</v>
      </c>
      <c r="K17" s="105"/>
      <c r="L17" s="14"/>
      <c r="M17" s="293"/>
      <c r="N17" s="108"/>
      <c r="O17" s="108"/>
      <c r="P17" s="108"/>
    </row>
    <row r="18" spans="1:16" ht="12.75">
      <c r="A18" s="106">
        <v>13</v>
      </c>
      <c r="B18" s="292" t="s">
        <v>1440</v>
      </c>
      <c r="C18" s="87" t="s">
        <v>1441</v>
      </c>
      <c r="D18" s="113" t="s">
        <v>141</v>
      </c>
      <c r="E18" s="103" t="s">
        <v>107</v>
      </c>
      <c r="F18" s="103" t="s">
        <v>1442</v>
      </c>
      <c r="G18" s="104">
        <f t="shared" si="0"/>
        <v>5</v>
      </c>
      <c r="H18" s="14">
        <v>3</v>
      </c>
      <c r="I18" s="14">
        <v>2</v>
      </c>
      <c r="J18" s="14">
        <v>0</v>
      </c>
      <c r="K18" s="105"/>
      <c r="L18" s="14"/>
      <c r="M18" s="293"/>
      <c r="N18" s="108"/>
      <c r="O18" s="108"/>
      <c r="P18" s="108"/>
    </row>
    <row r="19" spans="1:16" ht="12.75">
      <c r="A19" s="106">
        <v>14</v>
      </c>
      <c r="B19" s="292" t="s">
        <v>1440</v>
      </c>
      <c r="C19" s="87" t="s">
        <v>1441</v>
      </c>
      <c r="D19" s="113" t="s">
        <v>132</v>
      </c>
      <c r="E19" s="103" t="s">
        <v>1443</v>
      </c>
      <c r="F19" s="103" t="s">
        <v>63</v>
      </c>
      <c r="G19" s="104">
        <f t="shared" si="0"/>
        <v>357</v>
      </c>
      <c r="H19" s="14">
        <v>300</v>
      </c>
      <c r="I19" s="14">
        <v>4</v>
      </c>
      <c r="J19" s="14">
        <v>53</v>
      </c>
      <c r="K19" s="105"/>
      <c r="L19" s="14"/>
      <c r="M19" s="293"/>
      <c r="N19" s="108"/>
      <c r="O19" s="108"/>
      <c r="P19" s="108"/>
    </row>
    <row r="20" spans="1:16" ht="12.75">
      <c r="A20" s="106">
        <v>15</v>
      </c>
      <c r="B20" s="292" t="s">
        <v>1444</v>
      </c>
      <c r="C20" s="87" t="s">
        <v>1445</v>
      </c>
      <c r="D20" s="113" t="s">
        <v>132</v>
      </c>
      <c r="E20" s="103" t="s">
        <v>1443</v>
      </c>
      <c r="F20" s="103" t="s">
        <v>63</v>
      </c>
      <c r="G20" s="104">
        <f t="shared" si="0"/>
        <v>67</v>
      </c>
      <c r="H20" s="14">
        <v>50</v>
      </c>
      <c r="I20" s="14">
        <v>4</v>
      </c>
      <c r="J20" s="14">
        <v>13</v>
      </c>
      <c r="K20" s="105"/>
      <c r="L20" s="14"/>
      <c r="M20" s="293"/>
      <c r="N20" s="108"/>
      <c r="O20" s="108"/>
      <c r="P20" s="108"/>
    </row>
    <row r="21" spans="1:16" ht="12.75">
      <c r="A21" s="106">
        <v>16</v>
      </c>
      <c r="B21" s="87" t="s">
        <v>1446</v>
      </c>
      <c r="C21" s="87" t="s">
        <v>1447</v>
      </c>
      <c r="D21" s="113" t="s">
        <v>19</v>
      </c>
      <c r="E21" s="103" t="s">
        <v>1448</v>
      </c>
      <c r="F21" s="103" t="s">
        <v>884</v>
      </c>
      <c r="G21" s="104">
        <f t="shared" si="0"/>
        <v>85</v>
      </c>
      <c r="H21" s="14">
        <v>85</v>
      </c>
      <c r="I21" s="14">
        <v>0</v>
      </c>
      <c r="J21" s="14">
        <v>0</v>
      </c>
      <c r="K21" s="105"/>
      <c r="L21" s="14"/>
      <c r="M21" s="293"/>
      <c r="N21" s="108"/>
      <c r="O21" s="108"/>
      <c r="P21" s="108"/>
    </row>
    <row r="22" spans="1:16" ht="12.75">
      <c r="A22" s="106">
        <v>17</v>
      </c>
      <c r="B22" s="292" t="s">
        <v>1449</v>
      </c>
      <c r="C22" s="87" t="s">
        <v>1450</v>
      </c>
      <c r="D22" s="113" t="s">
        <v>19</v>
      </c>
      <c r="E22" s="103" t="s">
        <v>1451</v>
      </c>
      <c r="F22" s="103" t="s">
        <v>1430</v>
      </c>
      <c r="G22" s="104">
        <f t="shared" si="0"/>
        <v>7</v>
      </c>
      <c r="H22" s="14">
        <v>5</v>
      </c>
      <c r="I22" s="14">
        <v>2</v>
      </c>
      <c r="J22" s="14">
        <v>0</v>
      </c>
      <c r="K22" s="105"/>
      <c r="L22" s="14"/>
      <c r="M22" s="293"/>
      <c r="N22" s="108"/>
      <c r="O22" s="108"/>
      <c r="P22" s="108"/>
    </row>
    <row r="23" spans="1:16" ht="12.75">
      <c r="A23" s="106">
        <v>18</v>
      </c>
      <c r="B23" s="292" t="s">
        <v>1449</v>
      </c>
      <c r="C23" s="87" t="s">
        <v>1452</v>
      </c>
      <c r="D23" s="113" t="s">
        <v>19</v>
      </c>
      <c r="E23" s="103" t="s">
        <v>1453</v>
      </c>
      <c r="F23" s="103" t="s">
        <v>884</v>
      </c>
      <c r="G23" s="104">
        <f t="shared" si="0"/>
        <v>5</v>
      </c>
      <c r="H23" s="14">
        <v>5</v>
      </c>
      <c r="I23" s="14">
        <v>0</v>
      </c>
      <c r="J23" s="14">
        <v>0</v>
      </c>
      <c r="K23" s="105"/>
      <c r="L23" s="14"/>
      <c r="M23" s="293"/>
      <c r="N23" s="108"/>
      <c r="O23" s="108"/>
      <c r="P23" s="108"/>
    </row>
    <row r="24" spans="1:16" ht="12.75">
      <c r="A24" s="106">
        <v>19</v>
      </c>
      <c r="B24" s="87" t="s">
        <v>1454</v>
      </c>
      <c r="C24" s="87" t="s">
        <v>1454</v>
      </c>
      <c r="D24" s="113" t="s">
        <v>19</v>
      </c>
      <c r="E24" s="103" t="s">
        <v>1455</v>
      </c>
      <c r="F24" s="103" t="s">
        <v>932</v>
      </c>
      <c r="G24" s="104">
        <f t="shared" si="0"/>
        <v>240</v>
      </c>
      <c r="H24" s="14">
        <v>200</v>
      </c>
      <c r="I24" s="14">
        <v>40</v>
      </c>
      <c r="J24" s="14">
        <v>0</v>
      </c>
      <c r="K24" s="105"/>
      <c r="L24" s="14"/>
      <c r="M24" s="293"/>
      <c r="N24" s="108"/>
      <c r="O24" s="108"/>
      <c r="P24" s="108"/>
    </row>
    <row r="25" spans="1:16" ht="12.75">
      <c r="A25" s="106">
        <v>20</v>
      </c>
      <c r="B25" s="292" t="s">
        <v>1456</v>
      </c>
      <c r="C25" s="87" t="s">
        <v>1457</v>
      </c>
      <c r="D25" s="113" t="s">
        <v>56</v>
      </c>
      <c r="E25" s="103" t="s">
        <v>1210</v>
      </c>
      <c r="F25" s="103" t="s">
        <v>867</v>
      </c>
      <c r="G25" s="104">
        <f t="shared" si="0"/>
        <v>25</v>
      </c>
      <c r="H25" s="14">
        <v>25</v>
      </c>
      <c r="I25" s="14">
        <v>0</v>
      </c>
      <c r="J25" s="14">
        <v>0</v>
      </c>
      <c r="K25" s="105"/>
      <c r="L25" s="14"/>
      <c r="M25" s="293"/>
      <c r="N25" s="108"/>
      <c r="O25" s="108"/>
      <c r="P25" s="108"/>
    </row>
    <row r="26" spans="1:16" ht="12.75">
      <c r="A26" s="106">
        <v>21</v>
      </c>
      <c r="B26" s="292" t="s">
        <v>1456</v>
      </c>
      <c r="C26" s="87" t="s">
        <v>1457</v>
      </c>
      <c r="D26" s="113" t="s">
        <v>229</v>
      </c>
      <c r="E26" s="103" t="s">
        <v>128</v>
      </c>
      <c r="F26" s="103" t="s">
        <v>1458</v>
      </c>
      <c r="G26" s="104">
        <f t="shared" si="0"/>
        <v>50</v>
      </c>
      <c r="H26" s="14">
        <v>50</v>
      </c>
      <c r="I26" s="14">
        <v>0</v>
      </c>
      <c r="J26" s="14">
        <v>0</v>
      </c>
      <c r="K26" s="105"/>
      <c r="L26" s="14"/>
      <c r="M26" s="293"/>
      <c r="N26" s="108"/>
      <c r="O26" s="108"/>
      <c r="P26" s="108"/>
    </row>
    <row r="27" spans="1:16" ht="12.75">
      <c r="A27" s="106">
        <v>22</v>
      </c>
      <c r="B27" s="87" t="s">
        <v>1456</v>
      </c>
      <c r="C27" s="87" t="s">
        <v>1456</v>
      </c>
      <c r="D27" s="113" t="s">
        <v>177</v>
      </c>
      <c r="E27" s="103" t="s">
        <v>1459</v>
      </c>
      <c r="F27" s="103" t="s">
        <v>867</v>
      </c>
      <c r="G27" s="104">
        <f t="shared" si="0"/>
        <v>30</v>
      </c>
      <c r="H27" s="14">
        <v>30</v>
      </c>
      <c r="I27" s="14">
        <v>0</v>
      </c>
      <c r="J27" s="14">
        <v>0</v>
      </c>
      <c r="K27" s="105"/>
      <c r="L27" s="14"/>
      <c r="M27" s="293"/>
      <c r="N27" s="108"/>
      <c r="O27" s="108"/>
      <c r="P27" s="108"/>
    </row>
    <row r="28" spans="1:16" ht="12.75">
      <c r="A28" s="106">
        <v>23</v>
      </c>
      <c r="B28" s="87" t="s">
        <v>1456</v>
      </c>
      <c r="C28" s="87" t="s">
        <v>1456</v>
      </c>
      <c r="D28" s="113" t="s">
        <v>177</v>
      </c>
      <c r="E28" s="103" t="s">
        <v>226</v>
      </c>
      <c r="F28" s="103" t="s">
        <v>867</v>
      </c>
      <c r="G28" s="104">
        <f t="shared" si="0"/>
        <v>20</v>
      </c>
      <c r="H28" s="14">
        <v>20</v>
      </c>
      <c r="I28" s="14">
        <v>0</v>
      </c>
      <c r="J28" s="14">
        <v>0</v>
      </c>
      <c r="K28" s="105"/>
      <c r="L28" s="14"/>
      <c r="M28" s="293"/>
      <c r="N28" s="108"/>
      <c r="O28" s="108"/>
      <c r="P28" s="108"/>
    </row>
    <row r="29" spans="1:16" ht="12.75">
      <c r="A29" s="106">
        <v>24</v>
      </c>
      <c r="B29" s="292" t="s">
        <v>1460</v>
      </c>
      <c r="C29" s="87" t="s">
        <v>1461</v>
      </c>
      <c r="D29" s="113" t="s">
        <v>1219</v>
      </c>
      <c r="E29" s="103" t="s">
        <v>226</v>
      </c>
      <c r="F29" s="103" t="s">
        <v>1462</v>
      </c>
      <c r="G29" s="104">
        <f t="shared" si="0"/>
        <v>15</v>
      </c>
      <c r="H29" s="14">
        <v>10</v>
      </c>
      <c r="I29" s="14">
        <v>5</v>
      </c>
      <c r="J29" s="14">
        <v>0</v>
      </c>
      <c r="K29" s="105"/>
      <c r="L29" s="14"/>
      <c r="M29" s="293"/>
      <c r="N29" s="108"/>
      <c r="O29" s="108"/>
      <c r="P29" s="108"/>
    </row>
    <row r="30" spans="1:16" ht="12.75">
      <c r="A30" s="106">
        <v>25</v>
      </c>
      <c r="B30" s="87" t="s">
        <v>1463</v>
      </c>
      <c r="C30" s="87" t="s">
        <v>1464</v>
      </c>
      <c r="D30" s="113" t="s">
        <v>19</v>
      </c>
      <c r="E30" s="103" t="s">
        <v>694</v>
      </c>
      <c r="F30" s="103" t="s">
        <v>1430</v>
      </c>
      <c r="G30" s="104">
        <f t="shared" si="0"/>
        <v>40</v>
      </c>
      <c r="H30" s="14">
        <v>40</v>
      </c>
      <c r="I30" s="14">
        <v>0</v>
      </c>
      <c r="J30" s="14">
        <v>0</v>
      </c>
      <c r="K30" s="105"/>
      <c r="L30" s="14"/>
      <c r="M30" s="293"/>
      <c r="N30" s="108"/>
      <c r="O30" s="108"/>
      <c r="P30" s="108"/>
    </row>
    <row r="31" spans="1:16" ht="12.75">
      <c r="A31" s="106">
        <v>26</v>
      </c>
      <c r="B31" s="87" t="s">
        <v>1465</v>
      </c>
      <c r="C31" s="87" t="s">
        <v>1466</v>
      </c>
      <c r="D31" s="113" t="s">
        <v>19</v>
      </c>
      <c r="E31" s="103" t="s">
        <v>694</v>
      </c>
      <c r="F31" s="103" t="s">
        <v>1430</v>
      </c>
      <c r="G31" s="104">
        <f t="shared" si="0"/>
        <v>1</v>
      </c>
      <c r="H31" s="14">
        <v>1</v>
      </c>
      <c r="I31" s="14">
        <v>0</v>
      </c>
      <c r="J31" s="14">
        <v>0</v>
      </c>
      <c r="K31" s="105"/>
      <c r="L31" s="14"/>
      <c r="M31" s="293"/>
      <c r="N31" s="108"/>
      <c r="O31" s="108"/>
      <c r="P31" s="108"/>
    </row>
    <row r="32" spans="1:16" ht="12.75">
      <c r="A32" s="106">
        <v>27</v>
      </c>
      <c r="B32" s="87" t="s">
        <v>1467</v>
      </c>
      <c r="C32" s="87" t="s">
        <v>1468</v>
      </c>
      <c r="D32" s="113" t="s">
        <v>19</v>
      </c>
      <c r="E32" s="103" t="s">
        <v>694</v>
      </c>
      <c r="F32" s="103">
        <v>1</v>
      </c>
      <c r="G32" s="104">
        <f t="shared" si="0"/>
        <v>400</v>
      </c>
      <c r="H32" s="14">
        <v>0</v>
      </c>
      <c r="I32" s="14">
        <v>0</v>
      </c>
      <c r="J32" s="14">
        <v>400</v>
      </c>
      <c r="K32" s="105"/>
      <c r="L32" s="14"/>
      <c r="M32" s="293"/>
      <c r="N32" s="108"/>
      <c r="O32" s="108"/>
      <c r="P32" s="108"/>
    </row>
    <row r="33" spans="1:16" ht="12.75">
      <c r="A33" s="106">
        <v>28</v>
      </c>
      <c r="B33" s="292" t="s">
        <v>1469</v>
      </c>
      <c r="C33" s="87" t="s">
        <v>1470</v>
      </c>
      <c r="D33" s="113" t="s">
        <v>19</v>
      </c>
      <c r="E33" s="103" t="s">
        <v>694</v>
      </c>
      <c r="F33" s="103" t="s">
        <v>186</v>
      </c>
      <c r="G33" s="104">
        <f t="shared" si="0"/>
        <v>9300</v>
      </c>
      <c r="H33" s="14">
        <v>9000</v>
      </c>
      <c r="I33" s="14">
        <v>300</v>
      </c>
      <c r="J33" s="14">
        <v>0</v>
      </c>
      <c r="K33" s="105"/>
      <c r="L33" s="14"/>
      <c r="M33" s="293"/>
      <c r="N33" s="108"/>
      <c r="O33" s="108"/>
      <c r="P33" s="108"/>
    </row>
    <row r="34" spans="1:16" ht="12.75">
      <c r="A34" s="106">
        <v>29</v>
      </c>
      <c r="B34" s="292" t="s">
        <v>1471</v>
      </c>
      <c r="C34" s="87" t="s">
        <v>1472</v>
      </c>
      <c r="D34" s="113" t="s">
        <v>1473</v>
      </c>
      <c r="E34" s="103" t="s">
        <v>1474</v>
      </c>
      <c r="F34" s="103" t="s">
        <v>932</v>
      </c>
      <c r="G34" s="104">
        <f t="shared" si="0"/>
        <v>280</v>
      </c>
      <c r="H34" s="14">
        <v>250</v>
      </c>
      <c r="I34" s="14">
        <v>30</v>
      </c>
      <c r="J34" s="14">
        <v>0</v>
      </c>
      <c r="K34" s="105"/>
      <c r="L34" s="14"/>
      <c r="M34" s="293"/>
      <c r="N34" s="108"/>
      <c r="O34" s="108"/>
      <c r="P34" s="108"/>
    </row>
    <row r="35" spans="1:16" ht="12.75">
      <c r="A35" s="106">
        <v>30</v>
      </c>
      <c r="B35" s="292" t="s">
        <v>1471</v>
      </c>
      <c r="C35" s="87" t="s">
        <v>1472</v>
      </c>
      <c r="D35" s="113" t="s">
        <v>1473</v>
      </c>
      <c r="E35" s="103" t="s">
        <v>1475</v>
      </c>
      <c r="F35" s="103" t="s">
        <v>932</v>
      </c>
      <c r="G35" s="104">
        <f t="shared" si="0"/>
        <v>100</v>
      </c>
      <c r="H35" s="14">
        <v>100</v>
      </c>
      <c r="I35" s="14">
        <v>0</v>
      </c>
      <c r="J35" s="14">
        <v>0</v>
      </c>
      <c r="K35" s="105"/>
      <c r="L35" s="14"/>
      <c r="M35" s="293"/>
      <c r="N35" s="108"/>
      <c r="O35" s="108"/>
      <c r="P35" s="108"/>
    </row>
    <row r="36" spans="1:16" ht="12.75">
      <c r="A36" s="106">
        <v>31</v>
      </c>
      <c r="B36" s="292" t="s">
        <v>1471</v>
      </c>
      <c r="C36" s="87" t="s">
        <v>1472</v>
      </c>
      <c r="D36" s="113" t="s">
        <v>1473</v>
      </c>
      <c r="E36" s="103" t="s">
        <v>62</v>
      </c>
      <c r="F36" s="103" t="s">
        <v>186</v>
      </c>
      <c r="G36" s="104">
        <f t="shared" si="0"/>
        <v>20</v>
      </c>
      <c r="H36" s="14">
        <v>20</v>
      </c>
      <c r="I36" s="14">
        <v>0</v>
      </c>
      <c r="J36" s="14">
        <v>0</v>
      </c>
      <c r="K36" s="105"/>
      <c r="L36" s="14"/>
      <c r="M36" s="293"/>
      <c r="N36" s="120"/>
      <c r="O36" s="120"/>
      <c r="P36" s="120"/>
    </row>
    <row r="37" spans="1:16" ht="12.75">
      <c r="A37" s="83" t="s">
        <v>344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9"/>
      <c r="O37" s="99"/>
      <c r="P37" s="99"/>
    </row>
    <row r="38" spans="1:16" ht="12.75">
      <c r="A38" s="83" t="s">
        <v>40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99"/>
      <c r="O38" s="99"/>
      <c r="P38" s="99"/>
    </row>
  </sheetData>
  <sheetProtection selectLockedCells="1" selectUnlockedCells="1"/>
  <mergeCells count="6">
    <mergeCell ref="A1:M1"/>
    <mergeCell ref="A2:P2"/>
    <mergeCell ref="A37:M37"/>
    <mergeCell ref="N37:P37"/>
    <mergeCell ref="A38:M38"/>
    <mergeCell ref="N38:P38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7">
      <selection activeCell="L25" sqref="L25"/>
    </sheetView>
  </sheetViews>
  <sheetFormatPr defaultColWidth="9.00390625" defaultRowHeight="12.75"/>
  <cols>
    <col min="1" max="1" width="3.875" style="100" customWidth="1"/>
    <col min="2" max="9" width="9.125" style="100" customWidth="1"/>
    <col min="10" max="10" width="10.75390625" style="100" customWidth="1"/>
    <col min="11" max="11" width="9.125" style="100" customWidth="1"/>
    <col min="12" max="12" width="7.75390625" style="100" customWidth="1"/>
    <col min="13" max="13" width="9.125" style="100" customWidth="1"/>
    <col min="14" max="14" width="10.00390625" style="100" customWidth="1"/>
    <col min="15" max="15" width="9.375" style="100" customWidth="1"/>
    <col min="16" max="16" width="10.125" style="100" customWidth="1"/>
    <col min="17" max="16384" width="9.125" style="100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</row>
    <row r="2" spans="1:16" ht="12.75">
      <c r="A2" s="101" t="s">
        <v>1476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6" spans="1:16" ht="12.75">
      <c r="A6" s="78" t="s">
        <v>1</v>
      </c>
      <c r="B6" s="6" t="s">
        <v>2</v>
      </c>
      <c r="C6" s="6" t="s">
        <v>3</v>
      </c>
      <c r="D6" s="78" t="s">
        <v>4</v>
      </c>
      <c r="E6" s="78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1477</v>
      </c>
      <c r="L6" s="6" t="s">
        <v>29</v>
      </c>
      <c r="M6" s="6" t="s">
        <v>1478</v>
      </c>
      <c r="N6" s="6" t="s">
        <v>14</v>
      </c>
      <c r="O6" s="6" t="s">
        <v>15</v>
      </c>
      <c r="P6" s="6" t="s">
        <v>16</v>
      </c>
    </row>
    <row r="7" spans="1:16" ht="12.75">
      <c r="A7" s="78">
        <v>1</v>
      </c>
      <c r="B7" s="87" t="s">
        <v>1479</v>
      </c>
      <c r="C7" s="87" t="s">
        <v>1480</v>
      </c>
      <c r="D7" s="14" t="s">
        <v>1481</v>
      </c>
      <c r="E7" s="270" t="s">
        <v>1482</v>
      </c>
      <c r="F7" s="106" t="s">
        <v>602</v>
      </c>
      <c r="G7" s="104">
        <f>SUM(H7:J7)</f>
        <v>13</v>
      </c>
      <c r="H7" s="14">
        <v>10</v>
      </c>
      <c r="I7" s="14">
        <v>0</v>
      </c>
      <c r="J7" s="14">
        <v>3</v>
      </c>
      <c r="K7" s="84"/>
      <c r="L7" s="6"/>
      <c r="M7" s="85"/>
      <c r="N7" s="84"/>
      <c r="O7" s="84"/>
      <c r="P7" s="86"/>
    </row>
    <row r="8" spans="1:16" ht="12.75">
      <c r="A8" s="78">
        <v>2</v>
      </c>
      <c r="B8" s="87" t="s">
        <v>1483</v>
      </c>
      <c r="C8" s="87" t="s">
        <v>1484</v>
      </c>
      <c r="D8" s="14" t="s">
        <v>394</v>
      </c>
      <c r="E8" s="270" t="s">
        <v>1485</v>
      </c>
      <c r="F8" s="106" t="s">
        <v>1486</v>
      </c>
      <c r="G8" s="104">
        <f aca="true" t="shared" si="0" ref="G8:G22">SUM(H8:J8)</f>
        <v>33</v>
      </c>
      <c r="H8" s="14">
        <v>22</v>
      </c>
      <c r="I8" s="14">
        <v>0</v>
      </c>
      <c r="J8" s="14">
        <v>11</v>
      </c>
      <c r="K8" s="6"/>
      <c r="L8" s="6"/>
      <c r="M8" s="85"/>
      <c r="N8" s="84"/>
      <c r="O8" s="84"/>
      <c r="P8" s="86"/>
    </row>
    <row r="9" spans="1:16" ht="12.75">
      <c r="A9" s="14">
        <v>3</v>
      </c>
      <c r="B9" s="87" t="s">
        <v>1487</v>
      </c>
      <c r="C9" s="87" t="s">
        <v>1488</v>
      </c>
      <c r="D9" s="14" t="s">
        <v>98</v>
      </c>
      <c r="E9" s="270" t="s">
        <v>160</v>
      </c>
      <c r="F9" s="106" t="s">
        <v>1489</v>
      </c>
      <c r="G9" s="104">
        <f t="shared" si="0"/>
        <v>2</v>
      </c>
      <c r="H9" s="14">
        <v>2</v>
      </c>
      <c r="I9" s="14">
        <v>0</v>
      </c>
      <c r="J9" s="14">
        <v>0</v>
      </c>
      <c r="K9" s="14"/>
      <c r="L9" s="6"/>
      <c r="M9" s="85"/>
      <c r="N9" s="84"/>
      <c r="O9" s="84"/>
      <c r="P9" s="86"/>
    </row>
    <row r="10" spans="1:16" ht="12.75">
      <c r="A10" s="14">
        <v>4</v>
      </c>
      <c r="B10" s="87" t="s">
        <v>1490</v>
      </c>
      <c r="C10" s="87" t="s">
        <v>1491</v>
      </c>
      <c r="D10" s="14" t="s">
        <v>1492</v>
      </c>
      <c r="E10" s="270" t="s">
        <v>1493</v>
      </c>
      <c r="F10" s="106" t="s">
        <v>276</v>
      </c>
      <c r="G10" s="104">
        <f t="shared" si="0"/>
        <v>15</v>
      </c>
      <c r="H10" s="14">
        <v>15</v>
      </c>
      <c r="I10" s="14">
        <v>0</v>
      </c>
      <c r="J10" s="14">
        <v>0</v>
      </c>
      <c r="K10" s="14"/>
      <c r="L10" s="6"/>
      <c r="M10" s="85"/>
      <c r="N10" s="84"/>
      <c r="O10" s="84"/>
      <c r="P10" s="86"/>
    </row>
    <row r="11" spans="1:16" ht="12.75">
      <c r="A11" s="78">
        <v>5</v>
      </c>
      <c r="B11" s="87" t="s">
        <v>1494</v>
      </c>
      <c r="C11" s="87" t="s">
        <v>1495</v>
      </c>
      <c r="D11" s="14" t="s">
        <v>1492</v>
      </c>
      <c r="E11" s="277" t="s">
        <v>1493</v>
      </c>
      <c r="F11" s="106" t="s">
        <v>276</v>
      </c>
      <c r="G11" s="104">
        <f t="shared" si="0"/>
        <v>5</v>
      </c>
      <c r="H11" s="14">
        <v>5</v>
      </c>
      <c r="I11" s="14">
        <v>0</v>
      </c>
      <c r="J11" s="14">
        <v>0</v>
      </c>
      <c r="K11" s="14"/>
      <c r="L11" s="6"/>
      <c r="M11" s="85"/>
      <c r="N11" s="84"/>
      <c r="O11" s="84"/>
      <c r="P11" s="86"/>
    </row>
    <row r="12" spans="1:16" ht="12.75">
      <c r="A12" s="78">
        <v>6</v>
      </c>
      <c r="B12" s="87" t="s">
        <v>1490</v>
      </c>
      <c r="C12" s="87" t="s">
        <v>1496</v>
      </c>
      <c r="D12" s="14" t="s">
        <v>19</v>
      </c>
      <c r="E12" s="270" t="s">
        <v>1497</v>
      </c>
      <c r="F12" s="106" t="s">
        <v>1498</v>
      </c>
      <c r="G12" s="104">
        <f t="shared" si="0"/>
        <v>100</v>
      </c>
      <c r="H12" s="14">
        <v>100</v>
      </c>
      <c r="I12" s="14">
        <v>0</v>
      </c>
      <c r="J12" s="14">
        <v>0</v>
      </c>
      <c r="K12" s="14"/>
      <c r="L12" s="6"/>
      <c r="M12" s="85"/>
      <c r="N12" s="84"/>
      <c r="O12" s="84"/>
      <c r="P12" s="86"/>
    </row>
    <row r="13" spans="1:16" ht="12.75">
      <c r="A13" s="78">
        <v>7</v>
      </c>
      <c r="B13" s="87" t="s">
        <v>1499</v>
      </c>
      <c r="C13" s="87" t="s">
        <v>1499</v>
      </c>
      <c r="D13" s="113" t="s">
        <v>19</v>
      </c>
      <c r="E13" s="270" t="s">
        <v>1059</v>
      </c>
      <c r="F13" s="103" t="s">
        <v>49</v>
      </c>
      <c r="G13" s="104">
        <f t="shared" si="0"/>
        <v>262</v>
      </c>
      <c r="H13" s="14">
        <v>150</v>
      </c>
      <c r="I13" s="14">
        <v>110</v>
      </c>
      <c r="J13" s="14">
        <v>2</v>
      </c>
      <c r="K13" s="14"/>
      <c r="L13" s="6"/>
      <c r="M13" s="85"/>
      <c r="N13" s="84"/>
      <c r="O13" s="84"/>
      <c r="P13" s="86"/>
    </row>
    <row r="14" spans="1:16" ht="12.75">
      <c r="A14" s="14">
        <v>8</v>
      </c>
      <c r="B14" s="87" t="s">
        <v>1500</v>
      </c>
      <c r="C14" s="87" t="s">
        <v>1501</v>
      </c>
      <c r="D14" s="14" t="s">
        <v>19</v>
      </c>
      <c r="E14" s="294" t="s">
        <v>1502</v>
      </c>
      <c r="F14" s="106" t="s">
        <v>94</v>
      </c>
      <c r="G14" s="104">
        <f t="shared" si="0"/>
        <v>30</v>
      </c>
      <c r="H14" s="14">
        <v>30</v>
      </c>
      <c r="I14" s="14">
        <v>0</v>
      </c>
      <c r="J14" s="14">
        <v>0</v>
      </c>
      <c r="K14" s="14"/>
      <c r="L14" s="6"/>
      <c r="M14" s="85"/>
      <c r="N14" s="84"/>
      <c r="O14" s="84"/>
      <c r="P14" s="86"/>
    </row>
    <row r="15" spans="1:16" ht="12.75">
      <c r="A15" s="14">
        <v>9</v>
      </c>
      <c r="B15" s="87" t="s">
        <v>1500</v>
      </c>
      <c r="C15" s="87" t="s">
        <v>1501</v>
      </c>
      <c r="D15" s="14" t="s">
        <v>19</v>
      </c>
      <c r="E15" s="294" t="s">
        <v>1069</v>
      </c>
      <c r="F15" s="106" t="s">
        <v>94</v>
      </c>
      <c r="G15" s="104">
        <f t="shared" si="0"/>
        <v>30</v>
      </c>
      <c r="H15" s="14">
        <v>30</v>
      </c>
      <c r="I15" s="14">
        <v>0</v>
      </c>
      <c r="J15" s="14">
        <v>0</v>
      </c>
      <c r="K15" s="14"/>
      <c r="L15" s="6"/>
      <c r="M15" s="85"/>
      <c r="N15" s="84"/>
      <c r="O15" s="84"/>
      <c r="P15" s="86"/>
    </row>
    <row r="16" spans="1:16" ht="12.75">
      <c r="A16" s="78">
        <v>10</v>
      </c>
      <c r="B16" s="87" t="s">
        <v>1400</v>
      </c>
      <c r="C16" s="87" t="s">
        <v>1503</v>
      </c>
      <c r="D16" s="14" t="s">
        <v>1504</v>
      </c>
      <c r="E16" s="294" t="s">
        <v>1505</v>
      </c>
      <c r="F16" s="106" t="s">
        <v>1506</v>
      </c>
      <c r="G16" s="104">
        <f t="shared" si="0"/>
        <v>50</v>
      </c>
      <c r="H16" s="14">
        <v>40</v>
      </c>
      <c r="I16" s="14">
        <v>0</v>
      </c>
      <c r="J16" s="14">
        <v>10</v>
      </c>
      <c r="K16" s="14"/>
      <c r="L16" s="6"/>
      <c r="M16" s="85"/>
      <c r="N16" s="84"/>
      <c r="O16" s="84"/>
      <c r="P16" s="86"/>
    </row>
    <row r="17" spans="1:16" ht="12.75">
      <c r="A17" s="78">
        <v>11</v>
      </c>
      <c r="B17" s="87" t="s">
        <v>1400</v>
      </c>
      <c r="C17" s="87" t="s">
        <v>1503</v>
      </c>
      <c r="D17" s="14" t="s">
        <v>1504</v>
      </c>
      <c r="E17" s="294" t="s">
        <v>1507</v>
      </c>
      <c r="F17" s="106" t="s">
        <v>1506</v>
      </c>
      <c r="G17" s="104">
        <f t="shared" si="0"/>
        <v>151</v>
      </c>
      <c r="H17" s="14">
        <v>150</v>
      </c>
      <c r="I17" s="14">
        <v>0</v>
      </c>
      <c r="J17" s="14">
        <v>1</v>
      </c>
      <c r="K17" s="14"/>
      <c r="L17" s="6"/>
      <c r="M17" s="85"/>
      <c r="N17" s="84"/>
      <c r="O17" s="84"/>
      <c r="P17" s="86"/>
    </row>
    <row r="18" spans="1:16" ht="12.75">
      <c r="A18" s="78">
        <v>12</v>
      </c>
      <c r="B18" s="87" t="s">
        <v>1400</v>
      </c>
      <c r="C18" s="87" t="s">
        <v>1503</v>
      </c>
      <c r="D18" s="14" t="s">
        <v>1504</v>
      </c>
      <c r="E18" s="294" t="s">
        <v>1508</v>
      </c>
      <c r="F18" s="106" t="s">
        <v>1506</v>
      </c>
      <c r="G18" s="104">
        <f t="shared" si="0"/>
        <v>110</v>
      </c>
      <c r="H18" s="14">
        <v>50</v>
      </c>
      <c r="I18" s="14">
        <v>25</v>
      </c>
      <c r="J18" s="14">
        <v>35</v>
      </c>
      <c r="K18" s="14"/>
      <c r="L18" s="6"/>
      <c r="M18" s="85"/>
      <c r="N18" s="84"/>
      <c r="O18" s="84"/>
      <c r="P18" s="86"/>
    </row>
    <row r="19" spans="1:16" ht="12.75">
      <c r="A19" s="78">
        <v>13</v>
      </c>
      <c r="B19" s="87" t="s">
        <v>1509</v>
      </c>
      <c r="C19" s="87" t="s">
        <v>1510</v>
      </c>
      <c r="D19" s="14" t="s">
        <v>394</v>
      </c>
      <c r="E19" s="270" t="s">
        <v>1511</v>
      </c>
      <c r="F19" s="106" t="s">
        <v>1308</v>
      </c>
      <c r="G19" s="104">
        <f t="shared" si="0"/>
        <v>115</v>
      </c>
      <c r="H19" s="14">
        <v>40</v>
      </c>
      <c r="I19" s="14">
        <v>47</v>
      </c>
      <c r="J19" s="14">
        <v>28</v>
      </c>
      <c r="K19" s="105"/>
      <c r="L19" s="6"/>
      <c r="M19" s="85"/>
      <c r="N19" s="84"/>
      <c r="O19" s="84"/>
      <c r="P19" s="86"/>
    </row>
    <row r="20" spans="1:16" ht="12.75">
      <c r="A20" s="78">
        <v>14</v>
      </c>
      <c r="B20" s="87" t="s">
        <v>1512</v>
      </c>
      <c r="C20" s="87" t="s">
        <v>1512</v>
      </c>
      <c r="D20" s="14" t="s">
        <v>19</v>
      </c>
      <c r="E20" s="270" t="s">
        <v>143</v>
      </c>
      <c r="F20" s="106" t="s">
        <v>1513</v>
      </c>
      <c r="G20" s="104">
        <f t="shared" si="0"/>
        <v>5</v>
      </c>
      <c r="H20" s="14">
        <v>5</v>
      </c>
      <c r="I20" s="14">
        <v>0</v>
      </c>
      <c r="J20" s="14">
        <v>0</v>
      </c>
      <c r="K20" s="14"/>
      <c r="L20" s="6"/>
      <c r="M20" s="85"/>
      <c r="N20" s="84"/>
      <c r="O20" s="84"/>
      <c r="P20" s="86"/>
    </row>
    <row r="21" spans="1:16" ht="12.75">
      <c r="A21" s="78">
        <v>15</v>
      </c>
      <c r="B21" s="87" t="s">
        <v>1512</v>
      </c>
      <c r="C21" s="87" t="s">
        <v>1512</v>
      </c>
      <c r="D21" s="14" t="s">
        <v>19</v>
      </c>
      <c r="E21" s="270" t="s">
        <v>1514</v>
      </c>
      <c r="F21" s="106" t="s">
        <v>1513</v>
      </c>
      <c r="G21" s="104">
        <f t="shared" si="0"/>
        <v>5</v>
      </c>
      <c r="H21" s="14">
        <v>5</v>
      </c>
      <c r="I21" s="14">
        <v>0</v>
      </c>
      <c r="J21" s="14">
        <v>0</v>
      </c>
      <c r="K21" s="14"/>
      <c r="L21" s="6"/>
      <c r="M21" s="85"/>
      <c r="N21" s="84"/>
      <c r="O21" s="84"/>
      <c r="P21" s="86"/>
    </row>
    <row r="22" spans="1:16" ht="12.75">
      <c r="A22" s="114">
        <v>16</v>
      </c>
      <c r="B22" s="110" t="s">
        <v>1515</v>
      </c>
      <c r="C22" s="110" t="s">
        <v>1516</v>
      </c>
      <c r="D22" s="114" t="s">
        <v>19</v>
      </c>
      <c r="E22" s="273" t="s">
        <v>1517</v>
      </c>
      <c r="F22" s="118" t="s">
        <v>1518</v>
      </c>
      <c r="G22" s="116">
        <f t="shared" si="0"/>
        <v>70</v>
      </c>
      <c r="H22" s="114">
        <v>70</v>
      </c>
      <c r="I22" s="114">
        <v>0</v>
      </c>
      <c r="J22" s="114">
        <v>0</v>
      </c>
      <c r="K22" s="114"/>
      <c r="L22" s="96"/>
      <c r="M22" s="97"/>
      <c r="N22" s="295"/>
      <c r="O22" s="295"/>
      <c r="P22" s="98"/>
    </row>
    <row r="23" spans="1:16" ht="12.75">
      <c r="A23" s="83" t="s">
        <v>25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151"/>
      <c r="O23" s="151"/>
      <c r="P23" s="151"/>
    </row>
    <row r="24" spans="1:16" ht="12.75">
      <c r="A24" s="83" t="s">
        <v>26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151"/>
      <c r="O24" s="151"/>
      <c r="P24" s="151"/>
    </row>
  </sheetData>
  <sheetProtection selectLockedCells="1" selectUnlockedCells="1"/>
  <mergeCells count="6">
    <mergeCell ref="A1:M1"/>
    <mergeCell ref="A2:P2"/>
    <mergeCell ref="A23:M23"/>
    <mergeCell ref="N23:P23"/>
    <mergeCell ref="A24:M24"/>
    <mergeCell ref="N24:P24"/>
  </mergeCells>
  <printOptions/>
  <pageMargins left="0.75" right="0.75" top="1" bottom="1" header="0.5118055555555555" footer="0.5118055555555555"/>
  <pageSetup horizontalDpi="300" verticalDpi="300" orientation="landscape" paperSize="9" scale="8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F26" sqref="F26"/>
    </sheetView>
  </sheetViews>
  <sheetFormatPr defaultColWidth="9.00390625" defaultRowHeight="12.75"/>
  <cols>
    <col min="1" max="1" width="4.125" style="100" customWidth="1"/>
    <col min="2" max="5" width="9.125" style="100" customWidth="1"/>
    <col min="6" max="6" width="7.375" style="100" customWidth="1"/>
    <col min="7" max="11" width="9.125" style="100" customWidth="1"/>
    <col min="12" max="12" width="6.375" style="100" customWidth="1"/>
    <col min="13" max="16384" width="9.125" style="100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</row>
    <row r="2" spans="1:16" ht="12.75">
      <c r="A2" s="101" t="s">
        <v>1519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6" spans="1:16" ht="12.75">
      <c r="A6" s="78" t="s">
        <v>1</v>
      </c>
      <c r="B6" s="6" t="s">
        <v>2</v>
      </c>
      <c r="C6" s="6" t="s">
        <v>3</v>
      </c>
      <c r="D6" s="78" t="s">
        <v>4</v>
      </c>
      <c r="E6" s="78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354</v>
      </c>
      <c r="L6" s="6" t="s">
        <v>29</v>
      </c>
      <c r="M6" s="6" t="s">
        <v>1419</v>
      </c>
      <c r="N6" s="6" t="s">
        <v>14</v>
      </c>
      <c r="O6" s="6" t="s">
        <v>15</v>
      </c>
      <c r="P6" s="6" t="s">
        <v>16</v>
      </c>
    </row>
    <row r="7" spans="1:16" ht="12.75">
      <c r="A7" s="14">
        <v>1</v>
      </c>
      <c r="B7" s="113" t="s">
        <v>1520</v>
      </c>
      <c r="C7" s="87" t="s">
        <v>1521</v>
      </c>
      <c r="D7" s="14" t="s">
        <v>19</v>
      </c>
      <c r="E7" s="106" t="s">
        <v>73</v>
      </c>
      <c r="F7" s="14" t="s">
        <v>186</v>
      </c>
      <c r="G7" s="104">
        <f>SUM(H7:J7)</f>
        <v>130</v>
      </c>
      <c r="H7" s="260">
        <v>130</v>
      </c>
      <c r="I7" s="260">
        <v>0</v>
      </c>
      <c r="J7" s="260">
        <v>0</v>
      </c>
      <c r="K7" s="296"/>
      <c r="L7" s="14"/>
      <c r="M7" s="214"/>
      <c r="N7" s="108"/>
      <c r="O7" s="108"/>
      <c r="P7" s="108"/>
    </row>
    <row r="8" spans="1:16" ht="12.75">
      <c r="A8" s="78">
        <v>2</v>
      </c>
      <c r="B8" s="87" t="s">
        <v>1520</v>
      </c>
      <c r="C8" s="87" t="s">
        <v>1521</v>
      </c>
      <c r="D8" s="6" t="s">
        <v>1522</v>
      </c>
      <c r="E8" s="78" t="s">
        <v>1523</v>
      </c>
      <c r="F8" s="6" t="s">
        <v>582</v>
      </c>
      <c r="G8" s="104">
        <f>SUM(H8:J8)</f>
        <v>2942</v>
      </c>
      <c r="H8" s="297">
        <v>2942</v>
      </c>
      <c r="I8" s="297">
        <v>0</v>
      </c>
      <c r="J8" s="297">
        <v>0</v>
      </c>
      <c r="K8" s="298"/>
      <c r="L8" s="14"/>
      <c r="M8" s="214"/>
      <c r="N8" s="108"/>
      <c r="O8" s="108"/>
      <c r="P8" s="6"/>
    </row>
    <row r="9" spans="1:16" ht="12.75">
      <c r="A9" s="92">
        <v>3</v>
      </c>
      <c r="B9" s="110" t="s">
        <v>1520</v>
      </c>
      <c r="C9" s="110" t="s">
        <v>1521</v>
      </c>
      <c r="D9" s="96" t="s">
        <v>1522</v>
      </c>
      <c r="E9" s="92" t="s">
        <v>1524</v>
      </c>
      <c r="F9" s="96" t="s">
        <v>582</v>
      </c>
      <c r="G9" s="116">
        <f>SUM(H9:J9)</f>
        <v>8965</v>
      </c>
      <c r="H9" s="299">
        <v>4152</v>
      </c>
      <c r="I9" s="299">
        <v>100</v>
      </c>
      <c r="J9" s="299">
        <v>4713</v>
      </c>
      <c r="K9" s="300"/>
      <c r="L9" s="114"/>
      <c r="M9" s="301"/>
      <c r="N9" s="120"/>
      <c r="O9" s="120"/>
      <c r="P9" s="96"/>
    </row>
    <row r="10" spans="1:16" ht="12.75">
      <c r="A10" s="83" t="s">
        <v>344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99"/>
      <c r="O10" s="99"/>
      <c r="P10" s="99"/>
    </row>
    <row r="11" spans="1:16" ht="12.75">
      <c r="A11" s="83" t="s">
        <v>40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99"/>
      <c r="O11" s="99"/>
      <c r="P11" s="99"/>
    </row>
  </sheetData>
  <sheetProtection selectLockedCells="1" selectUnlockedCells="1"/>
  <mergeCells count="6">
    <mergeCell ref="A1:M1"/>
    <mergeCell ref="A2:P2"/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O53" sqref="O53"/>
    </sheetView>
  </sheetViews>
  <sheetFormatPr defaultColWidth="9.00390625" defaultRowHeight="12.75"/>
  <cols>
    <col min="1" max="1" width="6.00390625" style="100" customWidth="1"/>
    <col min="2" max="2" width="13.125" style="100" customWidth="1"/>
    <col min="3" max="6" width="9.125" style="100" customWidth="1"/>
    <col min="7" max="7" width="11.125" style="100" customWidth="1"/>
    <col min="8" max="8" width="9.875" style="100" customWidth="1"/>
    <col min="9" max="9" width="10.75390625" style="100" customWidth="1"/>
    <col min="10" max="10" width="9.125" style="100" customWidth="1"/>
    <col min="11" max="11" width="10.75390625" style="100" customWidth="1"/>
    <col min="12" max="12" width="7.125" style="100" customWidth="1"/>
    <col min="13" max="13" width="9.125" style="100" customWidth="1"/>
    <col min="14" max="14" width="9.875" style="100" customWidth="1"/>
    <col min="15" max="15" width="10.00390625" style="100" customWidth="1"/>
    <col min="16" max="16" width="10.75390625" style="100" customWidth="1"/>
    <col min="17" max="16384" width="9.125" style="100" customWidth="1"/>
  </cols>
  <sheetData>
    <row r="1" spans="1:16" ht="12.75">
      <c r="A1" s="101" t="s">
        <v>134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1:16" ht="12.75">
      <c r="A4" s="78" t="s">
        <v>1</v>
      </c>
      <c r="B4" s="6" t="s">
        <v>2</v>
      </c>
      <c r="C4" s="6" t="s">
        <v>3</v>
      </c>
      <c r="D4" s="78" t="s">
        <v>4</v>
      </c>
      <c r="E4" s="78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29</v>
      </c>
      <c r="M4" s="6" t="s">
        <v>30</v>
      </c>
      <c r="N4" s="6" t="s">
        <v>14</v>
      </c>
      <c r="O4" s="6" t="s">
        <v>15</v>
      </c>
      <c r="P4" s="6" t="s">
        <v>16</v>
      </c>
    </row>
    <row r="5" spans="1:16" ht="12.75">
      <c r="A5" s="14">
        <v>1</v>
      </c>
      <c r="B5" s="87" t="s">
        <v>135</v>
      </c>
      <c r="C5" s="87" t="s">
        <v>136</v>
      </c>
      <c r="D5" s="14" t="s">
        <v>19</v>
      </c>
      <c r="E5" s="102" t="s">
        <v>137</v>
      </c>
      <c r="F5" s="103" t="s">
        <v>138</v>
      </c>
      <c r="G5" s="104">
        <f>SUM(H5:J5)</f>
        <v>42</v>
      </c>
      <c r="H5" s="14">
        <v>35</v>
      </c>
      <c r="I5" s="14">
        <v>0</v>
      </c>
      <c r="J5" s="14">
        <v>7</v>
      </c>
      <c r="K5" s="105"/>
      <c r="L5" s="106"/>
      <c r="M5" s="107"/>
      <c r="N5" s="108"/>
      <c r="O5" s="108"/>
      <c r="P5" s="108"/>
    </row>
    <row r="6" spans="1:16" ht="12.75">
      <c r="A6" s="14">
        <v>2</v>
      </c>
      <c r="B6" s="87" t="s">
        <v>139</v>
      </c>
      <c r="C6" s="87" t="s">
        <v>140</v>
      </c>
      <c r="D6" s="14" t="s">
        <v>141</v>
      </c>
      <c r="E6" s="102" t="s">
        <v>122</v>
      </c>
      <c r="F6" s="103" t="s">
        <v>142</v>
      </c>
      <c r="G6" s="104">
        <f aca="true" t="shared" si="0" ref="G6:G57">SUM(H6:J6)</f>
        <v>47</v>
      </c>
      <c r="H6" s="14">
        <v>25</v>
      </c>
      <c r="I6" s="14">
        <v>22</v>
      </c>
      <c r="J6" s="14">
        <v>0</v>
      </c>
      <c r="K6" s="105"/>
      <c r="L6" s="106"/>
      <c r="M6" s="107"/>
      <c r="N6" s="108"/>
      <c r="O6" s="108"/>
      <c r="P6" s="108"/>
    </row>
    <row r="7" spans="1:16" ht="12.75">
      <c r="A7" s="14">
        <v>3</v>
      </c>
      <c r="B7" s="87" t="s">
        <v>139</v>
      </c>
      <c r="C7" s="87" t="s">
        <v>140</v>
      </c>
      <c r="D7" s="14" t="s">
        <v>141</v>
      </c>
      <c r="E7" s="102" t="s">
        <v>123</v>
      </c>
      <c r="F7" s="103" t="s">
        <v>142</v>
      </c>
      <c r="G7" s="104">
        <f t="shared" si="0"/>
        <v>59</v>
      </c>
      <c r="H7" s="14">
        <v>40</v>
      </c>
      <c r="I7" s="14">
        <v>5</v>
      </c>
      <c r="J7" s="14">
        <v>14</v>
      </c>
      <c r="K7" s="105"/>
      <c r="L7" s="106"/>
      <c r="M7" s="107"/>
      <c r="N7" s="108"/>
      <c r="O7" s="108"/>
      <c r="P7" s="108"/>
    </row>
    <row r="8" spans="1:16" ht="12.75">
      <c r="A8" s="14">
        <v>4</v>
      </c>
      <c r="B8" s="87" t="s">
        <v>139</v>
      </c>
      <c r="C8" s="87" t="s">
        <v>140</v>
      </c>
      <c r="D8" s="14" t="s">
        <v>141</v>
      </c>
      <c r="E8" s="102" t="s">
        <v>143</v>
      </c>
      <c r="F8" s="103" t="s">
        <v>142</v>
      </c>
      <c r="G8" s="104">
        <f t="shared" si="0"/>
        <v>35</v>
      </c>
      <c r="H8" s="14">
        <v>30</v>
      </c>
      <c r="I8" s="14">
        <v>5</v>
      </c>
      <c r="J8" s="14">
        <v>0</v>
      </c>
      <c r="K8" s="105"/>
      <c r="L8" s="106"/>
      <c r="M8" s="107"/>
      <c r="N8" s="108"/>
      <c r="O8" s="108"/>
      <c r="P8" s="108"/>
    </row>
    <row r="9" spans="1:16" ht="12.75">
      <c r="A9" s="14">
        <v>5</v>
      </c>
      <c r="B9" s="87" t="s">
        <v>139</v>
      </c>
      <c r="C9" s="87" t="s">
        <v>140</v>
      </c>
      <c r="D9" s="14" t="s">
        <v>141</v>
      </c>
      <c r="E9" s="102" t="s">
        <v>144</v>
      </c>
      <c r="F9" s="103" t="s">
        <v>142</v>
      </c>
      <c r="G9" s="104">
        <f t="shared" si="0"/>
        <v>57</v>
      </c>
      <c r="H9" s="14">
        <v>50</v>
      </c>
      <c r="I9" s="14">
        <v>5</v>
      </c>
      <c r="J9" s="14">
        <v>2</v>
      </c>
      <c r="K9" s="105"/>
      <c r="L9" s="106"/>
      <c r="M9" s="107"/>
      <c r="N9" s="108"/>
      <c r="O9" s="108"/>
      <c r="P9" s="108"/>
    </row>
    <row r="10" spans="1:16" ht="12.75">
      <c r="A10" s="14">
        <v>6</v>
      </c>
      <c r="B10" s="87" t="s">
        <v>145</v>
      </c>
      <c r="C10" s="87" t="s">
        <v>146</v>
      </c>
      <c r="D10" s="14" t="s">
        <v>141</v>
      </c>
      <c r="E10" s="102" t="s">
        <v>147</v>
      </c>
      <c r="F10" s="103" t="s">
        <v>148</v>
      </c>
      <c r="G10" s="104">
        <f t="shared" si="0"/>
        <v>14</v>
      </c>
      <c r="H10" s="14">
        <v>10</v>
      </c>
      <c r="I10" s="14">
        <v>4</v>
      </c>
      <c r="J10" s="14">
        <v>0</v>
      </c>
      <c r="K10" s="105"/>
      <c r="L10" s="106"/>
      <c r="M10" s="107"/>
      <c r="N10" s="108"/>
      <c r="O10" s="108"/>
      <c r="P10" s="108"/>
    </row>
    <row r="11" spans="1:16" ht="12.75">
      <c r="A11" s="14">
        <v>7</v>
      </c>
      <c r="B11" s="87" t="s">
        <v>145</v>
      </c>
      <c r="C11" s="87" t="s">
        <v>146</v>
      </c>
      <c r="D11" s="14" t="s">
        <v>141</v>
      </c>
      <c r="E11" s="103" t="s">
        <v>149</v>
      </c>
      <c r="F11" s="103" t="s">
        <v>142</v>
      </c>
      <c r="G11" s="104">
        <f t="shared" si="0"/>
        <v>21</v>
      </c>
      <c r="H11" s="14">
        <v>15</v>
      </c>
      <c r="I11" s="14">
        <v>6</v>
      </c>
      <c r="J11" s="14">
        <v>0</v>
      </c>
      <c r="K11" s="105"/>
      <c r="L11" s="106"/>
      <c r="M11" s="107"/>
      <c r="N11" s="108"/>
      <c r="O11" s="108"/>
      <c r="P11" s="108"/>
    </row>
    <row r="12" spans="1:16" ht="12.75">
      <c r="A12" s="14">
        <v>8</v>
      </c>
      <c r="B12" s="87" t="s">
        <v>150</v>
      </c>
      <c r="C12" s="87" t="s">
        <v>151</v>
      </c>
      <c r="D12" s="14" t="s">
        <v>141</v>
      </c>
      <c r="E12" s="103" t="s">
        <v>152</v>
      </c>
      <c r="F12" s="103" t="s">
        <v>142</v>
      </c>
      <c r="G12" s="104">
        <f t="shared" si="0"/>
        <v>34</v>
      </c>
      <c r="H12" s="14">
        <v>20</v>
      </c>
      <c r="I12" s="14">
        <v>0</v>
      </c>
      <c r="J12" s="14">
        <v>14</v>
      </c>
      <c r="K12" s="105"/>
      <c r="L12" s="106"/>
      <c r="M12" s="107"/>
      <c r="N12" s="108"/>
      <c r="O12" s="108"/>
      <c r="P12" s="108"/>
    </row>
    <row r="13" spans="1:16" ht="12.75">
      <c r="A13" s="14">
        <v>9</v>
      </c>
      <c r="B13" s="87" t="s">
        <v>153</v>
      </c>
      <c r="C13" s="87" t="s">
        <v>154</v>
      </c>
      <c r="D13" s="14" t="s">
        <v>155</v>
      </c>
      <c r="E13" s="103" t="s">
        <v>156</v>
      </c>
      <c r="F13" s="103" t="s">
        <v>157</v>
      </c>
      <c r="G13" s="104">
        <f t="shared" si="0"/>
        <v>15</v>
      </c>
      <c r="H13" s="14">
        <v>15</v>
      </c>
      <c r="I13" s="14">
        <v>0</v>
      </c>
      <c r="J13" s="14">
        <v>0</v>
      </c>
      <c r="K13" s="105"/>
      <c r="L13" s="106"/>
      <c r="M13" s="107"/>
      <c r="N13" s="108"/>
      <c r="O13" s="108"/>
      <c r="P13" s="108"/>
    </row>
    <row r="14" spans="1:16" ht="12.75">
      <c r="A14" s="14">
        <v>10</v>
      </c>
      <c r="B14" s="87" t="s">
        <v>158</v>
      </c>
      <c r="C14" s="87" t="s">
        <v>159</v>
      </c>
      <c r="D14" s="14" t="s">
        <v>141</v>
      </c>
      <c r="E14" s="103" t="s">
        <v>160</v>
      </c>
      <c r="F14" s="103" t="s">
        <v>142</v>
      </c>
      <c r="G14" s="104">
        <f t="shared" si="0"/>
        <v>29</v>
      </c>
      <c r="H14" s="14">
        <v>22</v>
      </c>
      <c r="I14" s="14">
        <v>7</v>
      </c>
      <c r="J14" s="14">
        <v>0</v>
      </c>
      <c r="K14" s="105"/>
      <c r="L14" s="106"/>
      <c r="M14" s="107"/>
      <c r="N14" s="108"/>
      <c r="O14" s="108"/>
      <c r="P14" s="108"/>
    </row>
    <row r="15" spans="1:16" ht="12.75">
      <c r="A15" s="14">
        <v>11</v>
      </c>
      <c r="B15" s="87" t="s">
        <v>158</v>
      </c>
      <c r="C15" s="87" t="s">
        <v>159</v>
      </c>
      <c r="D15" s="14" t="s">
        <v>19</v>
      </c>
      <c r="E15" s="103" t="s">
        <v>161</v>
      </c>
      <c r="F15" s="103" t="s">
        <v>162</v>
      </c>
      <c r="G15" s="104">
        <f t="shared" si="0"/>
        <v>230</v>
      </c>
      <c r="H15" s="14">
        <v>85</v>
      </c>
      <c r="I15" s="14">
        <v>92</v>
      </c>
      <c r="J15" s="14">
        <v>53</v>
      </c>
      <c r="K15" s="105"/>
      <c r="L15" s="106"/>
      <c r="M15" s="107"/>
      <c r="N15" s="108"/>
      <c r="O15" s="108"/>
      <c r="P15" s="108"/>
    </row>
    <row r="16" spans="1:16" ht="12.75">
      <c r="A16" s="14">
        <v>12</v>
      </c>
      <c r="B16" s="87" t="s">
        <v>163</v>
      </c>
      <c r="C16" s="87" t="s">
        <v>164</v>
      </c>
      <c r="D16" s="14" t="s">
        <v>19</v>
      </c>
      <c r="E16" s="103" t="s">
        <v>165</v>
      </c>
      <c r="F16" s="103" t="s">
        <v>166</v>
      </c>
      <c r="G16" s="104">
        <f t="shared" si="0"/>
        <v>30</v>
      </c>
      <c r="H16" s="14">
        <v>15</v>
      </c>
      <c r="I16" s="14">
        <v>0</v>
      </c>
      <c r="J16" s="14">
        <v>15</v>
      </c>
      <c r="K16" s="105"/>
      <c r="L16" s="106"/>
      <c r="M16" s="107"/>
      <c r="N16" s="108"/>
      <c r="O16" s="108"/>
      <c r="P16" s="108"/>
    </row>
    <row r="17" spans="1:16" ht="12.75">
      <c r="A17" s="14">
        <v>13</v>
      </c>
      <c r="B17" s="87" t="s">
        <v>163</v>
      </c>
      <c r="C17" s="87" t="s">
        <v>167</v>
      </c>
      <c r="D17" s="14" t="s">
        <v>168</v>
      </c>
      <c r="E17" s="103" t="s">
        <v>128</v>
      </c>
      <c r="F17" s="103" t="s">
        <v>169</v>
      </c>
      <c r="G17" s="104">
        <f t="shared" si="0"/>
        <v>153</v>
      </c>
      <c r="H17" s="14">
        <v>145</v>
      </c>
      <c r="I17" s="14">
        <v>4</v>
      </c>
      <c r="J17" s="14">
        <v>4</v>
      </c>
      <c r="K17" s="105"/>
      <c r="L17" s="106"/>
      <c r="M17" s="107"/>
      <c r="N17" s="108"/>
      <c r="O17" s="108"/>
      <c r="P17" s="108"/>
    </row>
    <row r="18" spans="1:16" ht="12.75">
      <c r="A18" s="14">
        <v>14</v>
      </c>
      <c r="B18" s="87" t="s">
        <v>163</v>
      </c>
      <c r="C18" s="87" t="s">
        <v>167</v>
      </c>
      <c r="D18" s="14" t="s">
        <v>168</v>
      </c>
      <c r="E18" s="103" t="s">
        <v>170</v>
      </c>
      <c r="F18" s="103" t="s">
        <v>169</v>
      </c>
      <c r="G18" s="104">
        <f t="shared" si="0"/>
        <v>103</v>
      </c>
      <c r="H18" s="14">
        <v>100</v>
      </c>
      <c r="I18" s="14">
        <v>0</v>
      </c>
      <c r="J18" s="14">
        <v>3</v>
      </c>
      <c r="K18" s="105"/>
      <c r="L18" s="106"/>
      <c r="M18" s="107"/>
      <c r="N18" s="108"/>
      <c r="O18" s="108"/>
      <c r="P18" s="108"/>
    </row>
    <row r="19" spans="1:16" ht="12.75">
      <c r="A19" s="14">
        <v>15</v>
      </c>
      <c r="B19" s="87" t="s">
        <v>163</v>
      </c>
      <c r="C19" s="87" t="s">
        <v>171</v>
      </c>
      <c r="D19" s="14" t="s">
        <v>172</v>
      </c>
      <c r="E19" s="103" t="s">
        <v>173</v>
      </c>
      <c r="F19" s="103" t="s">
        <v>174</v>
      </c>
      <c r="G19" s="104">
        <f t="shared" si="0"/>
        <v>140</v>
      </c>
      <c r="H19" s="14">
        <v>140</v>
      </c>
      <c r="I19" s="14">
        <v>0</v>
      </c>
      <c r="J19" s="14">
        <v>0</v>
      </c>
      <c r="K19" s="105"/>
      <c r="L19" s="106"/>
      <c r="M19" s="107"/>
      <c r="N19" s="108"/>
      <c r="O19" s="108"/>
      <c r="P19" s="108"/>
    </row>
    <row r="20" spans="1:16" ht="12.75">
      <c r="A20" s="14">
        <v>16</v>
      </c>
      <c r="B20" s="87" t="s">
        <v>175</v>
      </c>
      <c r="C20" s="109" t="s">
        <v>176</v>
      </c>
      <c r="D20" s="78" t="s">
        <v>177</v>
      </c>
      <c r="E20" s="6" t="s">
        <v>128</v>
      </c>
      <c r="F20" s="6" t="s">
        <v>178</v>
      </c>
      <c r="G20" s="104">
        <f t="shared" si="0"/>
        <v>11</v>
      </c>
      <c r="H20" s="78">
        <v>11</v>
      </c>
      <c r="I20" s="78">
        <v>0</v>
      </c>
      <c r="J20" s="78">
        <v>0</v>
      </c>
      <c r="K20" s="88"/>
      <c r="L20" s="106"/>
      <c r="M20" s="107"/>
      <c r="N20" s="108"/>
      <c r="O20" s="108"/>
      <c r="P20" s="108"/>
    </row>
    <row r="21" spans="1:16" ht="12.75">
      <c r="A21" s="14">
        <v>17</v>
      </c>
      <c r="B21" s="87" t="s">
        <v>179</v>
      </c>
      <c r="C21" s="109" t="s">
        <v>180</v>
      </c>
      <c r="D21" s="78" t="s">
        <v>168</v>
      </c>
      <c r="E21" s="6" t="s">
        <v>170</v>
      </c>
      <c r="F21" s="6" t="s">
        <v>181</v>
      </c>
      <c r="G21" s="104">
        <f t="shared" si="0"/>
        <v>279</v>
      </c>
      <c r="H21" s="78">
        <v>250</v>
      </c>
      <c r="I21" s="78">
        <v>22</v>
      </c>
      <c r="J21" s="78">
        <v>7</v>
      </c>
      <c r="K21" s="88"/>
      <c r="L21" s="106"/>
      <c r="M21" s="107"/>
      <c r="N21" s="108"/>
      <c r="O21" s="108"/>
      <c r="P21" s="108"/>
    </row>
    <row r="22" spans="1:16" ht="12.75">
      <c r="A22" s="14">
        <v>18</v>
      </c>
      <c r="B22" s="87" t="s">
        <v>179</v>
      </c>
      <c r="C22" s="109" t="s">
        <v>180</v>
      </c>
      <c r="D22" s="78" t="s">
        <v>19</v>
      </c>
      <c r="E22" s="6" t="s">
        <v>182</v>
      </c>
      <c r="F22" s="6" t="s">
        <v>183</v>
      </c>
      <c r="G22" s="104">
        <f t="shared" si="0"/>
        <v>200</v>
      </c>
      <c r="H22" s="78">
        <v>100</v>
      </c>
      <c r="I22" s="78">
        <v>25</v>
      </c>
      <c r="J22" s="78">
        <v>75</v>
      </c>
      <c r="K22" s="88"/>
      <c r="L22" s="106"/>
      <c r="M22" s="107"/>
      <c r="N22" s="108"/>
      <c r="O22" s="108"/>
      <c r="P22" s="108"/>
    </row>
    <row r="23" spans="1:16" ht="12.75">
      <c r="A23" s="14">
        <v>19</v>
      </c>
      <c r="B23" s="87" t="s">
        <v>184</v>
      </c>
      <c r="C23" s="109" t="s">
        <v>185</v>
      </c>
      <c r="D23" s="78" t="s">
        <v>19</v>
      </c>
      <c r="E23" s="6" t="s">
        <v>147</v>
      </c>
      <c r="F23" s="6" t="s">
        <v>186</v>
      </c>
      <c r="G23" s="104">
        <f t="shared" si="0"/>
        <v>50</v>
      </c>
      <c r="H23" s="78">
        <v>50</v>
      </c>
      <c r="I23" s="78">
        <v>0</v>
      </c>
      <c r="J23" s="78">
        <v>0</v>
      </c>
      <c r="K23" s="88"/>
      <c r="L23" s="106"/>
      <c r="M23" s="107"/>
      <c r="N23" s="108"/>
      <c r="O23" s="108"/>
      <c r="P23" s="108"/>
    </row>
    <row r="24" spans="1:16" ht="12.75">
      <c r="A24" s="14">
        <v>20</v>
      </c>
      <c r="B24" s="110" t="s">
        <v>187</v>
      </c>
      <c r="C24" s="109" t="s">
        <v>188</v>
      </c>
      <c r="D24" s="78" t="s">
        <v>19</v>
      </c>
      <c r="E24" s="6" t="s">
        <v>189</v>
      </c>
      <c r="F24" s="6" t="s">
        <v>190</v>
      </c>
      <c r="G24" s="104">
        <f t="shared" si="0"/>
        <v>10</v>
      </c>
      <c r="H24" s="78">
        <v>10</v>
      </c>
      <c r="I24" s="78">
        <v>0</v>
      </c>
      <c r="J24" s="78">
        <v>0</v>
      </c>
      <c r="K24" s="88"/>
      <c r="L24" s="106"/>
      <c r="M24" s="107"/>
      <c r="N24" s="108"/>
      <c r="O24" s="108"/>
      <c r="P24" s="108"/>
    </row>
    <row r="25" spans="1:16" ht="12.75">
      <c r="A25" s="14">
        <v>21</v>
      </c>
      <c r="B25" s="87" t="s">
        <v>191</v>
      </c>
      <c r="C25" s="111" t="s">
        <v>192</v>
      </c>
      <c r="D25" s="78" t="s">
        <v>19</v>
      </c>
      <c r="E25" s="6" t="s">
        <v>189</v>
      </c>
      <c r="F25" s="6" t="s">
        <v>190</v>
      </c>
      <c r="G25" s="104">
        <f t="shared" si="0"/>
        <v>3</v>
      </c>
      <c r="H25" s="78">
        <v>3</v>
      </c>
      <c r="I25" s="78">
        <v>0</v>
      </c>
      <c r="J25" s="78">
        <v>0</v>
      </c>
      <c r="K25" s="88"/>
      <c r="L25" s="106"/>
      <c r="M25" s="107"/>
      <c r="N25" s="108"/>
      <c r="O25" s="108"/>
      <c r="P25" s="108"/>
    </row>
    <row r="26" spans="1:16" ht="12.75">
      <c r="A26" s="14">
        <v>22</v>
      </c>
      <c r="B26" s="87" t="s">
        <v>193</v>
      </c>
      <c r="C26" s="111" t="s">
        <v>194</v>
      </c>
      <c r="D26" s="78" t="s">
        <v>19</v>
      </c>
      <c r="E26" s="6" t="s">
        <v>189</v>
      </c>
      <c r="F26" s="6" t="s">
        <v>190</v>
      </c>
      <c r="G26" s="104">
        <f t="shared" si="0"/>
        <v>6</v>
      </c>
      <c r="H26" s="78">
        <v>6</v>
      </c>
      <c r="I26" s="78">
        <v>0</v>
      </c>
      <c r="J26" s="78">
        <v>0</v>
      </c>
      <c r="K26" s="88"/>
      <c r="L26" s="106"/>
      <c r="M26" s="107"/>
      <c r="N26" s="108"/>
      <c r="O26" s="108"/>
      <c r="P26" s="108"/>
    </row>
    <row r="27" spans="1:16" ht="12.75">
      <c r="A27" s="14">
        <v>23</v>
      </c>
      <c r="B27" s="87" t="s">
        <v>195</v>
      </c>
      <c r="C27" s="111" t="s">
        <v>196</v>
      </c>
      <c r="D27" s="78" t="s">
        <v>19</v>
      </c>
      <c r="E27" s="6" t="s">
        <v>189</v>
      </c>
      <c r="F27" s="6" t="s">
        <v>190</v>
      </c>
      <c r="G27" s="104">
        <f t="shared" si="0"/>
        <v>6</v>
      </c>
      <c r="H27" s="78">
        <v>6</v>
      </c>
      <c r="I27" s="78">
        <v>0</v>
      </c>
      <c r="J27" s="78">
        <v>0</v>
      </c>
      <c r="K27" s="88"/>
      <c r="L27" s="106"/>
      <c r="M27" s="107"/>
      <c r="N27" s="108"/>
      <c r="O27" s="108"/>
      <c r="P27" s="108"/>
    </row>
    <row r="28" spans="1:16" ht="12.75">
      <c r="A28" s="14">
        <v>24</v>
      </c>
      <c r="B28" s="87" t="s">
        <v>197</v>
      </c>
      <c r="C28" s="111" t="s">
        <v>198</v>
      </c>
      <c r="D28" s="78" t="s">
        <v>19</v>
      </c>
      <c r="E28" s="6" t="s">
        <v>189</v>
      </c>
      <c r="F28" s="6" t="s">
        <v>190</v>
      </c>
      <c r="G28" s="104">
        <f t="shared" si="0"/>
        <v>5</v>
      </c>
      <c r="H28" s="78">
        <v>5</v>
      </c>
      <c r="I28" s="78">
        <v>0</v>
      </c>
      <c r="J28" s="78">
        <v>0</v>
      </c>
      <c r="K28" s="88"/>
      <c r="L28" s="106"/>
      <c r="M28" s="107"/>
      <c r="N28" s="108"/>
      <c r="O28" s="108"/>
      <c r="P28" s="108"/>
    </row>
    <row r="29" spans="1:16" ht="12.75">
      <c r="A29" s="14">
        <v>25</v>
      </c>
      <c r="B29" s="112" t="s">
        <v>199</v>
      </c>
      <c r="C29" s="87" t="s">
        <v>200</v>
      </c>
      <c r="D29" s="14" t="s">
        <v>141</v>
      </c>
      <c r="E29" s="103" t="s">
        <v>152</v>
      </c>
      <c r="F29" s="103" t="s">
        <v>201</v>
      </c>
      <c r="G29" s="104">
        <f t="shared" si="0"/>
        <v>69</v>
      </c>
      <c r="H29" s="14">
        <v>24</v>
      </c>
      <c r="I29" s="14">
        <v>0</v>
      </c>
      <c r="J29" s="14">
        <v>45</v>
      </c>
      <c r="K29" s="105"/>
      <c r="L29" s="106"/>
      <c r="M29" s="107"/>
      <c r="N29" s="108"/>
      <c r="O29" s="108"/>
      <c r="P29" s="108"/>
    </row>
    <row r="30" spans="1:16" ht="12.75">
      <c r="A30" s="14">
        <v>26</v>
      </c>
      <c r="B30" s="87" t="s">
        <v>202</v>
      </c>
      <c r="C30" s="87" t="s">
        <v>203</v>
      </c>
      <c r="D30" s="14" t="s">
        <v>168</v>
      </c>
      <c r="E30" s="103" t="s">
        <v>69</v>
      </c>
      <c r="F30" s="103" t="s">
        <v>204</v>
      </c>
      <c r="G30" s="104">
        <f t="shared" si="0"/>
        <v>14</v>
      </c>
      <c r="H30" s="14">
        <v>14</v>
      </c>
      <c r="I30" s="14">
        <v>0</v>
      </c>
      <c r="J30" s="14">
        <v>0</v>
      </c>
      <c r="K30" s="105"/>
      <c r="L30" s="106"/>
      <c r="M30" s="107"/>
      <c r="N30" s="108"/>
      <c r="O30" s="108"/>
      <c r="P30" s="108"/>
    </row>
    <row r="31" spans="1:16" ht="12.75">
      <c r="A31" s="14">
        <v>27</v>
      </c>
      <c r="B31" s="87" t="s">
        <v>202</v>
      </c>
      <c r="C31" s="87" t="s">
        <v>203</v>
      </c>
      <c r="D31" s="14" t="s">
        <v>168</v>
      </c>
      <c r="E31" s="103" t="s">
        <v>152</v>
      </c>
      <c r="F31" s="103" t="s">
        <v>204</v>
      </c>
      <c r="G31" s="104">
        <f t="shared" si="0"/>
        <v>11</v>
      </c>
      <c r="H31" s="14">
        <v>10</v>
      </c>
      <c r="I31" s="14">
        <v>0</v>
      </c>
      <c r="J31" s="14">
        <v>1</v>
      </c>
      <c r="K31" s="105"/>
      <c r="L31" s="106"/>
      <c r="M31" s="107"/>
      <c r="N31" s="108"/>
      <c r="O31" s="108"/>
      <c r="P31" s="108"/>
    </row>
    <row r="32" spans="1:16" ht="12.75">
      <c r="A32" s="14">
        <v>28</v>
      </c>
      <c r="B32" s="87" t="s">
        <v>202</v>
      </c>
      <c r="C32" s="87" t="s">
        <v>203</v>
      </c>
      <c r="D32" s="14" t="s">
        <v>168</v>
      </c>
      <c r="E32" s="103" t="s">
        <v>147</v>
      </c>
      <c r="F32" s="103" t="s">
        <v>205</v>
      </c>
      <c r="G32" s="104">
        <f t="shared" si="0"/>
        <v>14</v>
      </c>
      <c r="H32" s="14">
        <v>6</v>
      </c>
      <c r="I32" s="14">
        <v>6</v>
      </c>
      <c r="J32" s="14">
        <v>2</v>
      </c>
      <c r="K32" s="105"/>
      <c r="L32" s="106"/>
      <c r="M32" s="107"/>
      <c r="N32" s="108"/>
      <c r="O32" s="108"/>
      <c r="P32" s="108"/>
    </row>
    <row r="33" spans="1:16" ht="12.75">
      <c r="A33" s="14">
        <v>29</v>
      </c>
      <c r="B33" s="87" t="s">
        <v>202</v>
      </c>
      <c r="C33" s="87" t="s">
        <v>206</v>
      </c>
      <c r="D33" s="14" t="s">
        <v>168</v>
      </c>
      <c r="E33" s="103" t="s">
        <v>207</v>
      </c>
      <c r="F33" s="103" t="s">
        <v>204</v>
      </c>
      <c r="G33" s="104">
        <f t="shared" si="0"/>
        <v>19</v>
      </c>
      <c r="H33" s="14">
        <v>5</v>
      </c>
      <c r="I33" s="14">
        <v>4</v>
      </c>
      <c r="J33" s="14">
        <v>10</v>
      </c>
      <c r="K33" s="105"/>
      <c r="L33" s="106"/>
      <c r="M33" s="107"/>
      <c r="N33" s="108"/>
      <c r="O33" s="108"/>
      <c r="P33" s="108"/>
    </row>
    <row r="34" spans="1:16" ht="12.75">
      <c r="A34" s="14">
        <v>30</v>
      </c>
      <c r="B34" s="87" t="s">
        <v>202</v>
      </c>
      <c r="C34" s="87" t="s">
        <v>203</v>
      </c>
      <c r="D34" s="14" t="s">
        <v>168</v>
      </c>
      <c r="E34" s="103" t="s">
        <v>83</v>
      </c>
      <c r="F34" s="103" t="s">
        <v>205</v>
      </c>
      <c r="G34" s="104">
        <f t="shared" si="0"/>
        <v>3</v>
      </c>
      <c r="H34" s="14">
        <v>3</v>
      </c>
      <c r="I34" s="14">
        <v>0</v>
      </c>
      <c r="J34" s="14">
        <v>0</v>
      </c>
      <c r="K34" s="105"/>
      <c r="L34" s="106"/>
      <c r="M34" s="107"/>
      <c r="N34" s="108"/>
      <c r="O34" s="108"/>
      <c r="P34" s="108"/>
    </row>
    <row r="35" spans="1:16" ht="12.75">
      <c r="A35" s="14">
        <v>31</v>
      </c>
      <c r="B35" s="87" t="s">
        <v>208</v>
      </c>
      <c r="C35" s="87" t="s">
        <v>209</v>
      </c>
      <c r="D35" s="14" t="s">
        <v>19</v>
      </c>
      <c r="E35" s="103" t="s">
        <v>210</v>
      </c>
      <c r="F35" s="103" t="s">
        <v>211</v>
      </c>
      <c r="G35" s="104">
        <f t="shared" si="0"/>
        <v>830</v>
      </c>
      <c r="H35" s="14">
        <v>550</v>
      </c>
      <c r="I35" s="14">
        <v>280</v>
      </c>
      <c r="J35" s="14">
        <v>0</v>
      </c>
      <c r="K35" s="105"/>
      <c r="L35" s="106"/>
      <c r="M35" s="107"/>
      <c r="N35" s="108"/>
      <c r="O35" s="108"/>
      <c r="P35" s="108"/>
    </row>
    <row r="36" spans="1:16" ht="12.75">
      <c r="A36" s="14">
        <v>32</v>
      </c>
      <c r="B36" s="87" t="s">
        <v>212</v>
      </c>
      <c r="C36" s="87" t="s">
        <v>213</v>
      </c>
      <c r="D36" s="14" t="s">
        <v>141</v>
      </c>
      <c r="E36" s="103" t="s">
        <v>149</v>
      </c>
      <c r="F36" s="103" t="s">
        <v>214</v>
      </c>
      <c r="G36" s="104">
        <f t="shared" si="0"/>
        <v>1565</v>
      </c>
      <c r="H36" s="14">
        <v>1200</v>
      </c>
      <c r="I36" s="14">
        <v>315</v>
      </c>
      <c r="J36" s="14">
        <v>50</v>
      </c>
      <c r="K36" s="105"/>
      <c r="L36" s="106"/>
      <c r="M36" s="107"/>
      <c r="N36" s="108"/>
      <c r="O36" s="108"/>
      <c r="P36" s="108"/>
    </row>
    <row r="37" spans="1:16" ht="12.75">
      <c r="A37" s="14">
        <v>33</v>
      </c>
      <c r="B37" s="87" t="s">
        <v>212</v>
      </c>
      <c r="C37" s="87" t="s">
        <v>215</v>
      </c>
      <c r="D37" s="14" t="s">
        <v>141</v>
      </c>
      <c r="E37" s="103" t="s">
        <v>147</v>
      </c>
      <c r="F37" s="103" t="s">
        <v>214</v>
      </c>
      <c r="G37" s="104">
        <f t="shared" si="0"/>
        <v>350</v>
      </c>
      <c r="H37" s="14">
        <v>0</v>
      </c>
      <c r="I37" s="14">
        <v>0</v>
      </c>
      <c r="J37" s="14">
        <v>350</v>
      </c>
      <c r="K37" s="105"/>
      <c r="L37" s="106"/>
      <c r="M37" s="107"/>
      <c r="N37" s="108"/>
      <c r="O37" s="108"/>
      <c r="P37" s="108"/>
    </row>
    <row r="38" spans="1:16" ht="12.75">
      <c r="A38" s="14">
        <v>34</v>
      </c>
      <c r="B38" s="87" t="s">
        <v>212</v>
      </c>
      <c r="C38" s="87" t="s">
        <v>216</v>
      </c>
      <c r="D38" s="14" t="s">
        <v>19</v>
      </c>
      <c r="E38" s="103" t="s">
        <v>217</v>
      </c>
      <c r="F38" s="103" t="s">
        <v>218</v>
      </c>
      <c r="G38" s="104">
        <f t="shared" si="0"/>
        <v>2834</v>
      </c>
      <c r="H38" s="14">
        <v>2500</v>
      </c>
      <c r="I38" s="14">
        <v>39</v>
      </c>
      <c r="J38" s="14">
        <v>295</v>
      </c>
      <c r="K38" s="105"/>
      <c r="L38" s="106"/>
      <c r="M38" s="107"/>
      <c r="N38" s="108"/>
      <c r="O38" s="108"/>
      <c r="P38" s="108"/>
    </row>
    <row r="39" spans="1:16" ht="12.75">
      <c r="A39" s="14">
        <v>35</v>
      </c>
      <c r="B39" s="87" t="s">
        <v>219</v>
      </c>
      <c r="C39" s="87" t="s">
        <v>220</v>
      </c>
      <c r="D39" s="14" t="s">
        <v>168</v>
      </c>
      <c r="E39" s="103" t="s">
        <v>221</v>
      </c>
      <c r="F39" s="113" t="s">
        <v>222</v>
      </c>
      <c r="G39" s="104">
        <f t="shared" si="0"/>
        <v>124</v>
      </c>
      <c r="H39" s="14">
        <v>95</v>
      </c>
      <c r="I39" s="14">
        <v>15</v>
      </c>
      <c r="J39" s="14">
        <v>14</v>
      </c>
      <c r="K39" s="105"/>
      <c r="L39" s="106"/>
      <c r="M39" s="107"/>
      <c r="N39" s="108"/>
      <c r="O39" s="108"/>
      <c r="P39" s="108"/>
    </row>
    <row r="40" spans="1:16" ht="12.75">
      <c r="A40" s="14">
        <v>36</v>
      </c>
      <c r="B40" s="87" t="s">
        <v>219</v>
      </c>
      <c r="C40" s="87" t="s">
        <v>220</v>
      </c>
      <c r="D40" s="14" t="s">
        <v>168</v>
      </c>
      <c r="E40" s="103" t="s">
        <v>128</v>
      </c>
      <c r="F40" s="113" t="s">
        <v>223</v>
      </c>
      <c r="G40" s="104">
        <f t="shared" si="0"/>
        <v>46</v>
      </c>
      <c r="H40" s="14">
        <v>28</v>
      </c>
      <c r="I40" s="14">
        <v>5</v>
      </c>
      <c r="J40" s="14">
        <v>13</v>
      </c>
      <c r="K40" s="105"/>
      <c r="L40" s="106"/>
      <c r="M40" s="107"/>
      <c r="N40" s="108"/>
      <c r="O40" s="108"/>
      <c r="P40" s="108"/>
    </row>
    <row r="41" spans="1:16" ht="12.75">
      <c r="A41" s="14">
        <v>37</v>
      </c>
      <c r="B41" s="87" t="s">
        <v>224</v>
      </c>
      <c r="C41" s="87" t="s">
        <v>225</v>
      </c>
      <c r="D41" s="14" t="s">
        <v>141</v>
      </c>
      <c r="E41" s="103" t="s">
        <v>226</v>
      </c>
      <c r="F41" s="103" t="s">
        <v>148</v>
      </c>
      <c r="G41" s="104">
        <f t="shared" si="0"/>
        <v>777</v>
      </c>
      <c r="H41" s="14">
        <v>300</v>
      </c>
      <c r="I41" s="14">
        <v>230</v>
      </c>
      <c r="J41" s="14">
        <v>247</v>
      </c>
      <c r="K41" s="105"/>
      <c r="L41" s="106"/>
      <c r="M41" s="107"/>
      <c r="N41" s="108"/>
      <c r="O41" s="108"/>
      <c r="P41" s="108"/>
    </row>
    <row r="42" spans="1:16" ht="12.75">
      <c r="A42" s="14">
        <v>38</v>
      </c>
      <c r="B42" s="87" t="s">
        <v>227</v>
      </c>
      <c r="C42" s="87" t="s">
        <v>228</v>
      </c>
      <c r="D42" s="14" t="s">
        <v>229</v>
      </c>
      <c r="E42" s="103" t="s">
        <v>230</v>
      </c>
      <c r="F42" s="103" t="s">
        <v>231</v>
      </c>
      <c r="G42" s="104">
        <f t="shared" si="0"/>
        <v>5</v>
      </c>
      <c r="H42" s="14">
        <v>5</v>
      </c>
      <c r="I42" s="14">
        <v>0</v>
      </c>
      <c r="J42" s="14">
        <v>0</v>
      </c>
      <c r="K42" s="105"/>
      <c r="L42" s="106"/>
      <c r="M42" s="107"/>
      <c r="N42" s="108"/>
      <c r="O42" s="108"/>
      <c r="P42" s="108"/>
    </row>
    <row r="43" spans="1:16" ht="12.75">
      <c r="A43" s="14">
        <v>39</v>
      </c>
      <c r="B43" s="87" t="s">
        <v>232</v>
      </c>
      <c r="C43" s="87" t="s">
        <v>233</v>
      </c>
      <c r="D43" s="14" t="s">
        <v>168</v>
      </c>
      <c r="E43" s="103" t="s">
        <v>69</v>
      </c>
      <c r="F43" s="103" t="s">
        <v>223</v>
      </c>
      <c r="G43" s="104">
        <f t="shared" si="0"/>
        <v>59</v>
      </c>
      <c r="H43" s="14">
        <v>16</v>
      </c>
      <c r="I43" s="14">
        <v>43</v>
      </c>
      <c r="J43" s="14">
        <v>0</v>
      </c>
      <c r="K43" s="105"/>
      <c r="L43" s="106"/>
      <c r="M43" s="107"/>
      <c r="N43" s="108"/>
      <c r="O43" s="108"/>
      <c r="P43" s="108"/>
    </row>
    <row r="44" spans="1:16" ht="12.75">
      <c r="A44" s="14">
        <v>40</v>
      </c>
      <c r="B44" s="87" t="s">
        <v>232</v>
      </c>
      <c r="C44" s="87" t="s">
        <v>233</v>
      </c>
      <c r="D44" s="14" t="s">
        <v>168</v>
      </c>
      <c r="E44" s="103" t="s">
        <v>152</v>
      </c>
      <c r="F44" s="103" t="s">
        <v>223</v>
      </c>
      <c r="G44" s="104">
        <f t="shared" si="0"/>
        <v>16</v>
      </c>
      <c r="H44" s="14">
        <v>16</v>
      </c>
      <c r="I44" s="14">
        <v>0</v>
      </c>
      <c r="J44" s="14">
        <v>0</v>
      </c>
      <c r="K44" s="105"/>
      <c r="L44" s="106"/>
      <c r="M44" s="107"/>
      <c r="N44" s="108"/>
      <c r="O44" s="108"/>
      <c r="P44" s="108"/>
    </row>
    <row r="45" spans="1:16" ht="12.75">
      <c r="A45" s="14">
        <v>41</v>
      </c>
      <c r="B45" s="87" t="s">
        <v>232</v>
      </c>
      <c r="C45" s="87" t="s">
        <v>233</v>
      </c>
      <c r="D45" s="14" t="s">
        <v>168</v>
      </c>
      <c r="E45" s="103" t="s">
        <v>147</v>
      </c>
      <c r="F45" s="103" t="s">
        <v>223</v>
      </c>
      <c r="G45" s="104">
        <f t="shared" si="0"/>
        <v>16</v>
      </c>
      <c r="H45" s="14">
        <v>16</v>
      </c>
      <c r="I45" s="14">
        <v>0</v>
      </c>
      <c r="J45" s="14">
        <v>0</v>
      </c>
      <c r="K45" s="105"/>
      <c r="L45" s="106"/>
      <c r="M45" s="107"/>
      <c r="N45" s="108"/>
      <c r="O45" s="108"/>
      <c r="P45" s="108"/>
    </row>
    <row r="46" spans="1:16" ht="12.75">
      <c r="A46" s="14">
        <v>42</v>
      </c>
      <c r="B46" s="87" t="s">
        <v>234</v>
      </c>
      <c r="C46" s="87" t="s">
        <v>235</v>
      </c>
      <c r="D46" s="14" t="s">
        <v>141</v>
      </c>
      <c r="E46" s="103" t="s">
        <v>236</v>
      </c>
      <c r="F46" s="103" t="s">
        <v>237</v>
      </c>
      <c r="G46" s="104">
        <f t="shared" si="0"/>
        <v>84</v>
      </c>
      <c r="H46" s="14">
        <v>54</v>
      </c>
      <c r="I46" s="14">
        <v>30</v>
      </c>
      <c r="J46" s="14">
        <v>0</v>
      </c>
      <c r="K46" s="105"/>
      <c r="L46" s="106"/>
      <c r="M46" s="107"/>
      <c r="N46" s="108"/>
      <c r="O46" s="108"/>
      <c r="P46" s="108"/>
    </row>
    <row r="47" spans="1:16" ht="12.75">
      <c r="A47" s="14">
        <v>43</v>
      </c>
      <c r="B47" s="87" t="s">
        <v>234</v>
      </c>
      <c r="C47" s="87" t="s">
        <v>235</v>
      </c>
      <c r="D47" s="14" t="s">
        <v>141</v>
      </c>
      <c r="E47" s="103" t="s">
        <v>238</v>
      </c>
      <c r="F47" s="103" t="s">
        <v>239</v>
      </c>
      <c r="G47" s="104">
        <f t="shared" si="0"/>
        <v>80</v>
      </c>
      <c r="H47" s="14">
        <v>80</v>
      </c>
      <c r="I47" s="14">
        <v>0</v>
      </c>
      <c r="J47" s="14">
        <v>0</v>
      </c>
      <c r="K47" s="105"/>
      <c r="L47" s="106"/>
      <c r="M47" s="107"/>
      <c r="N47" s="108"/>
      <c r="O47" s="108"/>
      <c r="P47" s="108"/>
    </row>
    <row r="48" spans="1:16" ht="12.75">
      <c r="A48" s="14">
        <v>44</v>
      </c>
      <c r="B48" s="87" t="s">
        <v>240</v>
      </c>
      <c r="C48" s="87" t="s">
        <v>241</v>
      </c>
      <c r="D48" s="14" t="s">
        <v>141</v>
      </c>
      <c r="E48" s="103" t="s">
        <v>160</v>
      </c>
      <c r="F48" s="103" t="s">
        <v>142</v>
      </c>
      <c r="G48" s="104">
        <f t="shared" si="0"/>
        <v>80</v>
      </c>
      <c r="H48" s="14">
        <v>80</v>
      </c>
      <c r="I48" s="14">
        <v>0</v>
      </c>
      <c r="J48" s="14">
        <v>0</v>
      </c>
      <c r="K48" s="105"/>
      <c r="L48" s="106"/>
      <c r="M48" s="107"/>
      <c r="N48" s="108"/>
      <c r="O48" s="108"/>
      <c r="P48" s="108"/>
    </row>
    <row r="49" spans="1:16" ht="12.75">
      <c r="A49" s="14">
        <v>45</v>
      </c>
      <c r="B49" s="87" t="s">
        <v>240</v>
      </c>
      <c r="C49" s="87" t="s">
        <v>241</v>
      </c>
      <c r="D49" s="14" t="s">
        <v>141</v>
      </c>
      <c r="E49" s="103" t="s">
        <v>242</v>
      </c>
      <c r="F49" s="103" t="s">
        <v>142</v>
      </c>
      <c r="G49" s="104">
        <f t="shared" si="0"/>
        <v>100</v>
      </c>
      <c r="H49" s="14">
        <v>100</v>
      </c>
      <c r="I49" s="14">
        <v>0</v>
      </c>
      <c r="J49" s="14">
        <v>0</v>
      </c>
      <c r="K49" s="105"/>
      <c r="L49" s="106"/>
      <c r="M49" s="107"/>
      <c r="N49" s="108"/>
      <c r="O49" s="108"/>
      <c r="P49" s="108"/>
    </row>
    <row r="50" spans="1:16" ht="12.75">
      <c r="A50" s="14">
        <v>46</v>
      </c>
      <c r="B50" s="87" t="s">
        <v>243</v>
      </c>
      <c r="C50" s="87" t="s">
        <v>244</v>
      </c>
      <c r="D50" s="14" t="s">
        <v>168</v>
      </c>
      <c r="E50" s="103" t="s">
        <v>69</v>
      </c>
      <c r="F50" s="103" t="s">
        <v>245</v>
      </c>
      <c r="G50" s="104">
        <f t="shared" si="0"/>
        <v>10</v>
      </c>
      <c r="H50" s="14">
        <v>10</v>
      </c>
      <c r="I50" s="14">
        <v>0</v>
      </c>
      <c r="J50" s="14">
        <v>0</v>
      </c>
      <c r="K50" s="105"/>
      <c r="L50" s="106"/>
      <c r="M50" s="107"/>
      <c r="N50" s="108"/>
      <c r="O50" s="108"/>
      <c r="P50" s="108"/>
    </row>
    <row r="51" spans="1:16" ht="12.75">
      <c r="A51" s="14">
        <v>47</v>
      </c>
      <c r="B51" s="87" t="s">
        <v>246</v>
      </c>
      <c r="C51" s="87" t="s">
        <v>247</v>
      </c>
      <c r="D51" s="14" t="s">
        <v>19</v>
      </c>
      <c r="E51" s="103" t="s">
        <v>248</v>
      </c>
      <c r="F51" s="103" t="s">
        <v>249</v>
      </c>
      <c r="G51" s="104">
        <f t="shared" si="0"/>
        <v>50</v>
      </c>
      <c r="H51" s="14">
        <v>50</v>
      </c>
      <c r="I51" s="14">
        <v>0</v>
      </c>
      <c r="J51" s="14">
        <v>0</v>
      </c>
      <c r="K51" s="105"/>
      <c r="L51" s="106"/>
      <c r="M51" s="107"/>
      <c r="N51" s="108"/>
      <c r="O51" s="108"/>
      <c r="P51" s="108"/>
    </row>
    <row r="52" spans="1:16" ht="12.75">
      <c r="A52" s="14">
        <v>48</v>
      </c>
      <c r="B52" s="87" t="s">
        <v>250</v>
      </c>
      <c r="C52" s="87" t="s">
        <v>251</v>
      </c>
      <c r="D52" s="14" t="s">
        <v>141</v>
      </c>
      <c r="E52" s="103" t="s">
        <v>83</v>
      </c>
      <c r="F52" s="103" t="s">
        <v>252</v>
      </c>
      <c r="G52" s="104">
        <f t="shared" si="0"/>
        <v>40</v>
      </c>
      <c r="H52" s="14">
        <v>40</v>
      </c>
      <c r="I52" s="14">
        <v>0</v>
      </c>
      <c r="J52" s="14">
        <v>0</v>
      </c>
      <c r="K52" s="105"/>
      <c r="L52" s="106"/>
      <c r="M52" s="107"/>
      <c r="N52" s="108"/>
      <c r="O52" s="108"/>
      <c r="P52" s="108"/>
    </row>
    <row r="53" spans="1:16" ht="12.75">
      <c r="A53" s="14">
        <v>49</v>
      </c>
      <c r="B53" s="87" t="s">
        <v>253</v>
      </c>
      <c r="C53" s="87" t="s">
        <v>254</v>
      </c>
      <c r="D53" s="14" t="s">
        <v>177</v>
      </c>
      <c r="E53" s="103" t="s">
        <v>88</v>
      </c>
      <c r="F53" s="103" t="s">
        <v>255</v>
      </c>
      <c r="G53" s="104">
        <f t="shared" si="0"/>
        <v>43</v>
      </c>
      <c r="H53" s="14">
        <v>40</v>
      </c>
      <c r="I53" s="14">
        <v>0</v>
      </c>
      <c r="J53" s="14">
        <v>3</v>
      </c>
      <c r="K53" s="105"/>
      <c r="L53" s="106"/>
      <c r="M53" s="107"/>
      <c r="N53" s="108"/>
      <c r="O53" s="108"/>
      <c r="P53" s="108"/>
    </row>
    <row r="54" spans="1:16" ht="12.75">
      <c r="A54" s="14">
        <v>50</v>
      </c>
      <c r="B54" s="87" t="s">
        <v>253</v>
      </c>
      <c r="C54" s="87" t="s">
        <v>256</v>
      </c>
      <c r="D54" s="14" t="s">
        <v>177</v>
      </c>
      <c r="E54" s="103" t="s">
        <v>69</v>
      </c>
      <c r="F54" s="103" t="s">
        <v>255</v>
      </c>
      <c r="G54" s="104">
        <f t="shared" si="0"/>
        <v>14</v>
      </c>
      <c r="H54" s="14">
        <v>14</v>
      </c>
      <c r="I54" s="14">
        <v>0</v>
      </c>
      <c r="J54" s="14">
        <v>0</v>
      </c>
      <c r="K54" s="105"/>
      <c r="L54" s="106"/>
      <c r="M54" s="107"/>
      <c r="N54" s="108"/>
      <c r="O54" s="108"/>
      <c r="P54" s="108"/>
    </row>
    <row r="55" spans="1:16" ht="12.75">
      <c r="A55" s="14">
        <v>51</v>
      </c>
      <c r="B55" s="87" t="s">
        <v>257</v>
      </c>
      <c r="C55" s="87" t="s">
        <v>258</v>
      </c>
      <c r="D55" s="14" t="s">
        <v>141</v>
      </c>
      <c r="E55" s="103" t="s">
        <v>259</v>
      </c>
      <c r="F55" s="103" t="s">
        <v>201</v>
      </c>
      <c r="G55" s="104">
        <f t="shared" si="0"/>
        <v>249</v>
      </c>
      <c r="H55" s="14">
        <v>60</v>
      </c>
      <c r="I55" s="14">
        <v>150</v>
      </c>
      <c r="J55" s="14">
        <v>39</v>
      </c>
      <c r="K55" s="105"/>
      <c r="L55" s="106"/>
      <c r="M55" s="107"/>
      <c r="N55" s="108"/>
      <c r="O55" s="108"/>
      <c r="P55" s="108"/>
    </row>
    <row r="56" spans="1:16" ht="12.75">
      <c r="A56" s="14">
        <v>52</v>
      </c>
      <c r="B56" s="87" t="s">
        <v>257</v>
      </c>
      <c r="C56" s="87" t="s">
        <v>258</v>
      </c>
      <c r="D56" s="14" t="s">
        <v>141</v>
      </c>
      <c r="E56" s="103" t="s">
        <v>88</v>
      </c>
      <c r="F56" s="103" t="s">
        <v>201</v>
      </c>
      <c r="G56" s="104">
        <f t="shared" si="0"/>
        <v>923</v>
      </c>
      <c r="H56" s="14">
        <v>800</v>
      </c>
      <c r="I56" s="14">
        <v>0</v>
      </c>
      <c r="J56" s="14">
        <v>123</v>
      </c>
      <c r="K56" s="105"/>
      <c r="L56" s="106"/>
      <c r="M56" s="107"/>
      <c r="N56" s="108"/>
      <c r="O56" s="108"/>
      <c r="P56" s="108"/>
    </row>
    <row r="57" spans="1:16" ht="12.75">
      <c r="A57" s="114">
        <v>53</v>
      </c>
      <c r="B57" s="110" t="s">
        <v>257</v>
      </c>
      <c r="C57" s="110" t="s">
        <v>258</v>
      </c>
      <c r="D57" s="114" t="s">
        <v>141</v>
      </c>
      <c r="E57" s="115" t="s">
        <v>69</v>
      </c>
      <c r="F57" s="115" t="s">
        <v>201</v>
      </c>
      <c r="G57" s="116">
        <f t="shared" si="0"/>
        <v>749</v>
      </c>
      <c r="H57" s="114">
        <v>600</v>
      </c>
      <c r="I57" s="114">
        <v>50</v>
      </c>
      <c r="J57" s="114">
        <v>99</v>
      </c>
      <c r="K57" s="117"/>
      <c r="L57" s="118"/>
      <c r="M57" s="119"/>
      <c r="N57" s="120"/>
      <c r="O57" s="120"/>
      <c r="P57" s="120"/>
    </row>
    <row r="58" spans="1:16" ht="12.75">
      <c r="A58" s="83" t="s">
        <v>39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99"/>
      <c r="O58" s="99"/>
      <c r="P58" s="99"/>
    </row>
    <row r="59" spans="1:16" ht="12.75">
      <c r="A59" s="83" t="s">
        <v>40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99"/>
      <c r="O59" s="99"/>
      <c r="P59" s="99"/>
    </row>
  </sheetData>
  <sheetProtection selectLockedCells="1" selectUnlockedCells="1"/>
  <mergeCells count="5">
    <mergeCell ref="A1:P1"/>
    <mergeCell ref="A58:M58"/>
    <mergeCell ref="N58:P58"/>
    <mergeCell ref="A59:M59"/>
    <mergeCell ref="N59:P59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Q3" sqref="Q3"/>
    </sheetView>
  </sheetViews>
  <sheetFormatPr defaultColWidth="8.00390625" defaultRowHeight="12.75"/>
  <cols>
    <col min="1" max="1" width="3.625" style="76" customWidth="1"/>
    <col min="2" max="2" width="8.25390625" style="76" customWidth="1"/>
    <col min="3" max="3" width="9.25390625" style="76" customWidth="1"/>
    <col min="4" max="8" width="8.25390625" style="76" customWidth="1"/>
    <col min="9" max="9" width="9.875" style="76" customWidth="1"/>
    <col min="10" max="10" width="9.375" style="76" customWidth="1"/>
    <col min="11" max="11" width="8.25390625" style="76" customWidth="1"/>
    <col min="12" max="12" width="6.375" style="76" customWidth="1"/>
    <col min="13" max="13" width="8.25390625" style="76" customWidth="1"/>
    <col min="14" max="15" width="9.375" style="76" customWidth="1"/>
    <col min="16" max="16" width="10.75390625" style="76" customWidth="1"/>
    <col min="17" max="16384" width="8.25390625" style="76" customWidth="1"/>
  </cols>
  <sheetData>
    <row r="1" spans="1:16" ht="12.75">
      <c r="A1" s="77" t="s">
        <v>1525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P1" s="302"/>
    </row>
    <row r="2" ht="12.75">
      <c r="P2" s="302"/>
    </row>
    <row r="4" spans="1:16" ht="55.5" customHeight="1">
      <c r="A4" s="78" t="s">
        <v>1</v>
      </c>
      <c r="B4" s="6" t="s">
        <v>2</v>
      </c>
      <c r="C4" s="6" t="s">
        <v>3</v>
      </c>
      <c r="D4" s="78" t="s">
        <v>4</v>
      </c>
      <c r="E4" s="78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354</v>
      </c>
      <c r="L4" s="6" t="s">
        <v>29</v>
      </c>
      <c r="M4" s="6" t="s">
        <v>1419</v>
      </c>
      <c r="N4" s="6" t="s">
        <v>14</v>
      </c>
      <c r="O4" s="6" t="s">
        <v>15</v>
      </c>
      <c r="P4" s="6" t="s">
        <v>16</v>
      </c>
    </row>
    <row r="5" spans="1:16" ht="12.75">
      <c r="A5" s="78">
        <v>1</v>
      </c>
      <c r="B5" s="87" t="s">
        <v>1526</v>
      </c>
      <c r="C5" s="87" t="s">
        <v>1527</v>
      </c>
      <c r="D5" s="6" t="s">
        <v>141</v>
      </c>
      <c r="E5" s="78" t="s">
        <v>152</v>
      </c>
      <c r="F5" s="6" t="s">
        <v>142</v>
      </c>
      <c r="G5" s="303">
        <f>SUM(H5:J5)</f>
        <v>119</v>
      </c>
      <c r="H5" s="87">
        <v>119</v>
      </c>
      <c r="I5" s="87">
        <v>0</v>
      </c>
      <c r="J5" s="87">
        <v>0</v>
      </c>
      <c r="K5" s="124"/>
      <c r="L5" s="292"/>
      <c r="M5" s="214"/>
      <c r="N5" s="84"/>
      <c r="O5" s="84"/>
      <c r="P5" s="6"/>
    </row>
    <row r="6" spans="1:16" ht="12.75">
      <c r="A6" s="78">
        <v>2</v>
      </c>
      <c r="B6" s="87" t="s">
        <v>1526</v>
      </c>
      <c r="C6" s="87" t="s">
        <v>1527</v>
      </c>
      <c r="D6" s="6" t="s">
        <v>141</v>
      </c>
      <c r="E6" s="78" t="s">
        <v>147</v>
      </c>
      <c r="F6" s="6" t="s">
        <v>142</v>
      </c>
      <c r="G6" s="303">
        <f aca="true" t="shared" si="0" ref="G6:G45">SUM(H6:J6)</f>
        <v>41</v>
      </c>
      <c r="H6" s="87">
        <v>41</v>
      </c>
      <c r="I6" s="87">
        <v>0</v>
      </c>
      <c r="J6" s="87">
        <v>0</v>
      </c>
      <c r="K6" s="124"/>
      <c r="L6" s="292"/>
      <c r="M6" s="214"/>
      <c r="N6" s="84"/>
      <c r="O6" s="84"/>
      <c r="P6" s="6"/>
    </row>
    <row r="7" spans="1:16" ht="12.75">
      <c r="A7" s="78">
        <v>3</v>
      </c>
      <c r="B7" s="87" t="s">
        <v>1528</v>
      </c>
      <c r="C7" s="87" t="s">
        <v>1529</v>
      </c>
      <c r="D7" s="6" t="s">
        <v>141</v>
      </c>
      <c r="E7" s="78" t="s">
        <v>144</v>
      </c>
      <c r="F7" s="6" t="s">
        <v>142</v>
      </c>
      <c r="G7" s="303">
        <f t="shared" si="0"/>
        <v>69</v>
      </c>
      <c r="H7" s="87">
        <v>65</v>
      </c>
      <c r="I7" s="87">
        <v>4</v>
      </c>
      <c r="J7" s="87">
        <v>0</v>
      </c>
      <c r="K7" s="124"/>
      <c r="L7" s="292"/>
      <c r="M7" s="214"/>
      <c r="N7" s="84"/>
      <c r="O7" s="84"/>
      <c r="P7" s="6"/>
    </row>
    <row r="8" spans="1:16" ht="12.75">
      <c r="A8" s="78">
        <v>4</v>
      </c>
      <c r="B8" s="87" t="s">
        <v>1530</v>
      </c>
      <c r="C8" s="87" t="s">
        <v>1531</v>
      </c>
      <c r="D8" s="6" t="s">
        <v>141</v>
      </c>
      <c r="E8" s="78" t="s">
        <v>88</v>
      </c>
      <c r="F8" s="6" t="s">
        <v>142</v>
      </c>
      <c r="G8" s="303">
        <f t="shared" si="0"/>
        <v>251</v>
      </c>
      <c r="H8" s="87">
        <v>167</v>
      </c>
      <c r="I8" s="87">
        <v>30</v>
      </c>
      <c r="J8" s="87">
        <v>54</v>
      </c>
      <c r="K8" s="124"/>
      <c r="L8" s="292"/>
      <c r="M8" s="214"/>
      <c r="N8" s="84"/>
      <c r="O8" s="84"/>
      <c r="P8" s="6"/>
    </row>
    <row r="9" spans="1:16" ht="12.75">
      <c r="A9" s="78">
        <v>5</v>
      </c>
      <c r="B9" s="87" t="s">
        <v>1530</v>
      </c>
      <c r="C9" s="87" t="s">
        <v>1531</v>
      </c>
      <c r="D9" s="6" t="s">
        <v>141</v>
      </c>
      <c r="E9" s="78" t="s">
        <v>69</v>
      </c>
      <c r="F9" s="6" t="s">
        <v>142</v>
      </c>
      <c r="G9" s="303">
        <f t="shared" si="0"/>
        <v>320</v>
      </c>
      <c r="H9" s="87">
        <v>208</v>
      </c>
      <c r="I9" s="87">
        <v>48</v>
      </c>
      <c r="J9" s="87">
        <v>64</v>
      </c>
      <c r="K9" s="124"/>
      <c r="L9" s="292"/>
      <c r="M9" s="214"/>
      <c r="N9" s="84"/>
      <c r="O9" s="84"/>
      <c r="P9" s="6"/>
    </row>
    <row r="10" spans="1:16" ht="12.75">
      <c r="A10" s="78">
        <v>6</v>
      </c>
      <c r="B10" s="87" t="s">
        <v>1530</v>
      </c>
      <c r="C10" s="87" t="s">
        <v>1531</v>
      </c>
      <c r="D10" s="6" t="s">
        <v>141</v>
      </c>
      <c r="E10" s="78" t="s">
        <v>152</v>
      </c>
      <c r="F10" s="6" t="s">
        <v>142</v>
      </c>
      <c r="G10" s="303">
        <f t="shared" si="0"/>
        <v>170</v>
      </c>
      <c r="H10" s="87">
        <v>105</v>
      </c>
      <c r="I10" s="87">
        <v>42</v>
      </c>
      <c r="J10" s="87">
        <v>23</v>
      </c>
      <c r="K10" s="124"/>
      <c r="L10" s="292"/>
      <c r="M10" s="214"/>
      <c r="N10" s="84"/>
      <c r="O10" s="84"/>
      <c r="P10" s="6"/>
    </row>
    <row r="11" spans="1:16" ht="12.75">
      <c r="A11" s="78">
        <v>7</v>
      </c>
      <c r="B11" s="87" t="s">
        <v>1532</v>
      </c>
      <c r="C11" s="87" t="s">
        <v>1533</v>
      </c>
      <c r="D11" s="6" t="s">
        <v>19</v>
      </c>
      <c r="E11" s="78" t="s">
        <v>1534</v>
      </c>
      <c r="F11" s="6" t="s">
        <v>94</v>
      </c>
      <c r="G11" s="303">
        <f t="shared" si="0"/>
        <v>1073</v>
      </c>
      <c r="H11" s="87">
        <v>300</v>
      </c>
      <c r="I11" s="87">
        <v>720</v>
      </c>
      <c r="J11" s="87">
        <v>53</v>
      </c>
      <c r="K11" s="124"/>
      <c r="L11" s="292"/>
      <c r="M11" s="214"/>
      <c r="N11" s="84"/>
      <c r="O11" s="84"/>
      <c r="P11" s="6"/>
    </row>
    <row r="12" spans="1:16" ht="12.75">
      <c r="A12" s="78">
        <v>8</v>
      </c>
      <c r="B12" s="87" t="s">
        <v>1499</v>
      </c>
      <c r="C12" s="87" t="s">
        <v>1535</v>
      </c>
      <c r="D12" s="6" t="s">
        <v>141</v>
      </c>
      <c r="E12" s="78" t="s">
        <v>79</v>
      </c>
      <c r="F12" s="6" t="s">
        <v>142</v>
      </c>
      <c r="G12" s="303">
        <f t="shared" si="0"/>
        <v>10</v>
      </c>
      <c r="H12" s="87">
        <v>10</v>
      </c>
      <c r="I12" s="87">
        <v>0</v>
      </c>
      <c r="J12" s="87">
        <v>0</v>
      </c>
      <c r="K12" s="124"/>
      <c r="L12" s="292"/>
      <c r="M12" s="214"/>
      <c r="N12" s="84"/>
      <c r="O12" s="84"/>
      <c r="P12" s="258"/>
    </row>
    <row r="13" spans="1:16" ht="12.75">
      <c r="A13" s="78">
        <v>9</v>
      </c>
      <c r="B13" s="87" t="s">
        <v>1536</v>
      </c>
      <c r="C13" s="87" t="s">
        <v>1537</v>
      </c>
      <c r="D13" s="6" t="s">
        <v>1538</v>
      </c>
      <c r="E13" s="78" t="s">
        <v>1539</v>
      </c>
      <c r="F13" s="6" t="s">
        <v>1540</v>
      </c>
      <c r="G13" s="303">
        <f t="shared" si="0"/>
        <v>255</v>
      </c>
      <c r="H13" s="87">
        <v>230</v>
      </c>
      <c r="I13" s="87">
        <v>0</v>
      </c>
      <c r="J13" s="87">
        <v>25</v>
      </c>
      <c r="K13" s="124"/>
      <c r="L13" s="292"/>
      <c r="M13" s="214"/>
      <c r="N13" s="84"/>
      <c r="O13" s="84"/>
      <c r="P13" s="258"/>
    </row>
    <row r="14" spans="1:16" ht="12.75">
      <c r="A14" s="78">
        <v>10</v>
      </c>
      <c r="B14" s="87" t="s">
        <v>1536</v>
      </c>
      <c r="C14" s="87" t="s">
        <v>1537</v>
      </c>
      <c r="D14" s="6" t="s">
        <v>1538</v>
      </c>
      <c r="E14" s="78" t="s">
        <v>1541</v>
      </c>
      <c r="F14" s="6" t="s">
        <v>1540</v>
      </c>
      <c r="G14" s="303">
        <f t="shared" si="0"/>
        <v>214</v>
      </c>
      <c r="H14" s="87">
        <v>160</v>
      </c>
      <c r="I14" s="87">
        <v>14</v>
      </c>
      <c r="J14" s="87">
        <v>40</v>
      </c>
      <c r="K14" s="124"/>
      <c r="L14" s="292"/>
      <c r="M14" s="214"/>
      <c r="N14" s="84"/>
      <c r="O14" s="84"/>
      <c r="P14" s="258"/>
    </row>
    <row r="15" spans="1:16" ht="12.75">
      <c r="A15" s="78">
        <v>11</v>
      </c>
      <c r="B15" s="87" t="s">
        <v>1536</v>
      </c>
      <c r="C15" s="87" t="s">
        <v>1537</v>
      </c>
      <c r="D15" s="6" t="s">
        <v>1538</v>
      </c>
      <c r="E15" s="78" t="s">
        <v>1542</v>
      </c>
      <c r="F15" s="6" t="s">
        <v>1540</v>
      </c>
      <c r="G15" s="303">
        <f t="shared" si="0"/>
        <v>32</v>
      </c>
      <c r="H15" s="87">
        <v>2</v>
      </c>
      <c r="I15" s="87">
        <v>30</v>
      </c>
      <c r="J15" s="87">
        <v>0</v>
      </c>
      <c r="K15" s="124"/>
      <c r="L15" s="292"/>
      <c r="M15" s="214"/>
      <c r="N15" s="84"/>
      <c r="O15" s="84"/>
      <c r="P15" s="258"/>
    </row>
    <row r="16" spans="1:16" ht="12.75">
      <c r="A16" s="78">
        <v>12</v>
      </c>
      <c r="B16" s="87" t="s">
        <v>1543</v>
      </c>
      <c r="C16" s="87" t="s">
        <v>1543</v>
      </c>
      <c r="D16" s="6" t="s">
        <v>19</v>
      </c>
      <c r="E16" s="82" t="s">
        <v>1544</v>
      </c>
      <c r="F16" s="82" t="s">
        <v>115</v>
      </c>
      <c r="G16" s="303">
        <f t="shared" si="0"/>
        <v>3383</v>
      </c>
      <c r="H16" s="304">
        <v>2170</v>
      </c>
      <c r="I16" s="304">
        <v>800</v>
      </c>
      <c r="J16" s="304">
        <v>413</v>
      </c>
      <c r="K16" s="146"/>
      <c r="L16" s="292"/>
      <c r="M16" s="214"/>
      <c r="N16" s="84"/>
      <c r="O16" s="84"/>
      <c r="P16" s="258"/>
    </row>
    <row r="17" spans="1:16" ht="12.75">
      <c r="A17" s="78">
        <v>13</v>
      </c>
      <c r="B17" s="87" t="s">
        <v>1543</v>
      </c>
      <c r="C17" s="87" t="s">
        <v>1543</v>
      </c>
      <c r="D17" s="6" t="s">
        <v>141</v>
      </c>
      <c r="E17" s="82" t="s">
        <v>1196</v>
      </c>
      <c r="F17" s="82" t="s">
        <v>771</v>
      </c>
      <c r="G17" s="303">
        <f t="shared" si="0"/>
        <v>119</v>
      </c>
      <c r="H17" s="304">
        <v>72</v>
      </c>
      <c r="I17" s="304">
        <v>30</v>
      </c>
      <c r="J17" s="304">
        <v>17</v>
      </c>
      <c r="K17" s="146"/>
      <c r="L17" s="292"/>
      <c r="M17" s="214"/>
      <c r="N17" s="84"/>
      <c r="O17" s="84"/>
      <c r="P17" s="258"/>
    </row>
    <row r="18" spans="1:16" ht="12.75">
      <c r="A18" s="78">
        <v>14</v>
      </c>
      <c r="B18" s="87" t="s">
        <v>1499</v>
      </c>
      <c r="C18" s="87" t="s">
        <v>1499</v>
      </c>
      <c r="D18" s="6" t="s">
        <v>141</v>
      </c>
      <c r="E18" s="82" t="s">
        <v>658</v>
      </c>
      <c r="F18" s="82" t="s">
        <v>142</v>
      </c>
      <c r="G18" s="303">
        <f t="shared" si="0"/>
        <v>616</v>
      </c>
      <c r="H18" s="304">
        <v>446</v>
      </c>
      <c r="I18" s="304">
        <v>150</v>
      </c>
      <c r="J18" s="304">
        <v>20</v>
      </c>
      <c r="K18" s="146"/>
      <c r="L18" s="292"/>
      <c r="M18" s="214"/>
      <c r="N18" s="84"/>
      <c r="O18" s="84"/>
      <c r="P18" s="258"/>
    </row>
    <row r="19" spans="1:16" ht="12.75">
      <c r="A19" s="78">
        <v>15</v>
      </c>
      <c r="B19" s="87" t="s">
        <v>1545</v>
      </c>
      <c r="C19" s="87" t="s">
        <v>1545</v>
      </c>
      <c r="D19" s="6" t="s">
        <v>1546</v>
      </c>
      <c r="E19" s="82" t="s">
        <v>170</v>
      </c>
      <c r="F19" s="82" t="s">
        <v>239</v>
      </c>
      <c r="G19" s="303">
        <f t="shared" si="0"/>
        <v>17</v>
      </c>
      <c r="H19" s="304">
        <v>10</v>
      </c>
      <c r="I19" s="304">
        <v>0</v>
      </c>
      <c r="J19" s="304">
        <v>7</v>
      </c>
      <c r="K19" s="146"/>
      <c r="L19" s="292"/>
      <c r="M19" s="214"/>
      <c r="N19" s="84"/>
      <c r="O19" s="84"/>
      <c r="P19" s="258"/>
    </row>
    <row r="20" spans="1:16" ht="12.75">
      <c r="A20" s="78">
        <v>16</v>
      </c>
      <c r="B20" s="87" t="s">
        <v>1545</v>
      </c>
      <c r="C20" s="87" t="s">
        <v>1545</v>
      </c>
      <c r="D20" s="6" t="s">
        <v>141</v>
      </c>
      <c r="E20" s="82" t="s">
        <v>107</v>
      </c>
      <c r="F20" s="82" t="s">
        <v>214</v>
      </c>
      <c r="G20" s="303">
        <f t="shared" si="0"/>
        <v>17</v>
      </c>
      <c r="H20" s="304">
        <v>6</v>
      </c>
      <c r="I20" s="304">
        <v>7</v>
      </c>
      <c r="J20" s="304">
        <v>4</v>
      </c>
      <c r="K20" s="146"/>
      <c r="L20" s="292"/>
      <c r="M20" s="214"/>
      <c r="N20" s="84"/>
      <c r="O20" s="84"/>
      <c r="P20" s="258"/>
    </row>
    <row r="21" spans="1:16" ht="12.75">
      <c r="A21" s="78">
        <v>17</v>
      </c>
      <c r="B21" s="87" t="s">
        <v>1547</v>
      </c>
      <c r="C21" s="87" t="s">
        <v>1548</v>
      </c>
      <c r="D21" s="6" t="s">
        <v>749</v>
      </c>
      <c r="E21" s="82" t="s">
        <v>1549</v>
      </c>
      <c r="F21" s="82" t="s">
        <v>94</v>
      </c>
      <c r="G21" s="303">
        <f t="shared" si="0"/>
        <v>165</v>
      </c>
      <c r="H21" s="304">
        <v>90</v>
      </c>
      <c r="I21" s="304">
        <v>35</v>
      </c>
      <c r="J21" s="304">
        <v>40</v>
      </c>
      <c r="K21" s="146"/>
      <c r="L21" s="292"/>
      <c r="M21" s="214"/>
      <c r="N21" s="84"/>
      <c r="O21" s="84"/>
      <c r="P21" s="258"/>
    </row>
    <row r="22" spans="1:16" ht="12.75">
      <c r="A22" s="78">
        <v>18</v>
      </c>
      <c r="B22" s="87" t="s">
        <v>1550</v>
      </c>
      <c r="C22" s="87" t="s">
        <v>1551</v>
      </c>
      <c r="D22" s="6" t="s">
        <v>19</v>
      </c>
      <c r="E22" s="82" t="s">
        <v>1552</v>
      </c>
      <c r="F22" s="82" t="s">
        <v>1553</v>
      </c>
      <c r="G22" s="303">
        <f t="shared" si="0"/>
        <v>891</v>
      </c>
      <c r="H22" s="304">
        <v>700</v>
      </c>
      <c r="I22" s="304">
        <v>56</v>
      </c>
      <c r="J22" s="305">
        <v>135</v>
      </c>
      <c r="K22" s="146"/>
      <c r="L22" s="292"/>
      <c r="M22" s="214"/>
      <c r="N22" s="84"/>
      <c r="O22" s="84"/>
      <c r="P22" s="258"/>
    </row>
    <row r="23" spans="1:16" ht="12.75">
      <c r="A23" s="78">
        <v>19</v>
      </c>
      <c r="B23" s="87" t="s">
        <v>1554</v>
      </c>
      <c r="C23" s="87" t="s">
        <v>1555</v>
      </c>
      <c r="D23" s="228" t="s">
        <v>19</v>
      </c>
      <c r="E23" s="253" t="s">
        <v>1012</v>
      </c>
      <c r="F23" s="82" t="s">
        <v>1553</v>
      </c>
      <c r="G23" s="303">
        <f t="shared" si="0"/>
        <v>84</v>
      </c>
      <c r="H23" s="304">
        <v>39</v>
      </c>
      <c r="I23" s="304">
        <v>26</v>
      </c>
      <c r="J23" s="304">
        <v>19</v>
      </c>
      <c r="K23" s="146"/>
      <c r="L23" s="292"/>
      <c r="M23" s="214"/>
      <c r="N23" s="84"/>
      <c r="O23" s="84"/>
      <c r="P23" s="258"/>
    </row>
    <row r="24" spans="1:16" ht="12.75">
      <c r="A24" s="78">
        <v>20</v>
      </c>
      <c r="B24" s="87" t="s">
        <v>1556</v>
      </c>
      <c r="C24" s="87" t="s">
        <v>1556</v>
      </c>
      <c r="D24" s="228" t="s">
        <v>141</v>
      </c>
      <c r="E24" s="253" t="s">
        <v>69</v>
      </c>
      <c r="F24" s="82" t="s">
        <v>1439</v>
      </c>
      <c r="G24" s="303">
        <f t="shared" si="0"/>
        <v>85</v>
      </c>
      <c r="H24" s="304">
        <v>40</v>
      </c>
      <c r="I24" s="304">
        <v>45</v>
      </c>
      <c r="J24" s="304">
        <v>0</v>
      </c>
      <c r="K24" s="146"/>
      <c r="L24" s="292"/>
      <c r="M24" s="214"/>
      <c r="N24" s="84"/>
      <c r="O24" s="84"/>
      <c r="P24" s="258"/>
    </row>
    <row r="25" spans="1:16" ht="12.75">
      <c r="A25" s="78">
        <v>21</v>
      </c>
      <c r="B25" s="87" t="s">
        <v>1287</v>
      </c>
      <c r="C25" s="87" t="s">
        <v>1557</v>
      </c>
      <c r="D25" s="6" t="s">
        <v>141</v>
      </c>
      <c r="E25" s="82" t="s">
        <v>1210</v>
      </c>
      <c r="F25" s="82" t="s">
        <v>214</v>
      </c>
      <c r="G25" s="303">
        <f t="shared" si="0"/>
        <v>112</v>
      </c>
      <c r="H25" s="304">
        <v>79</v>
      </c>
      <c r="I25" s="304">
        <v>18</v>
      </c>
      <c r="J25" s="304">
        <v>15</v>
      </c>
      <c r="K25" s="146"/>
      <c r="L25" s="292"/>
      <c r="M25" s="214"/>
      <c r="N25" s="84"/>
      <c r="O25" s="84"/>
      <c r="P25" s="258"/>
    </row>
    <row r="26" spans="1:16" ht="12.75">
      <c r="A26" s="78">
        <v>22</v>
      </c>
      <c r="B26" s="87" t="s">
        <v>1256</v>
      </c>
      <c r="C26" s="87" t="s">
        <v>1558</v>
      </c>
      <c r="D26" s="6" t="s">
        <v>19</v>
      </c>
      <c r="E26" s="82" t="s">
        <v>1559</v>
      </c>
      <c r="F26" s="82" t="s">
        <v>115</v>
      </c>
      <c r="G26" s="303">
        <f t="shared" si="0"/>
        <v>98</v>
      </c>
      <c r="H26" s="304">
        <v>40</v>
      </c>
      <c r="I26" s="304">
        <v>0</v>
      </c>
      <c r="J26" s="304">
        <v>58</v>
      </c>
      <c r="K26" s="146"/>
      <c r="L26" s="292"/>
      <c r="M26" s="214"/>
      <c r="N26" s="84"/>
      <c r="O26" s="84"/>
      <c r="P26" s="258"/>
    </row>
    <row r="27" spans="1:16" ht="12.75">
      <c r="A27" s="78">
        <v>23</v>
      </c>
      <c r="B27" s="87" t="s">
        <v>1256</v>
      </c>
      <c r="C27" s="87" t="s">
        <v>1558</v>
      </c>
      <c r="D27" s="6" t="s">
        <v>965</v>
      </c>
      <c r="E27" s="82" t="s">
        <v>1560</v>
      </c>
      <c r="F27" s="82" t="s">
        <v>94</v>
      </c>
      <c r="G27" s="303">
        <f t="shared" si="0"/>
        <v>188</v>
      </c>
      <c r="H27" s="304">
        <v>123</v>
      </c>
      <c r="I27" s="304">
        <v>65</v>
      </c>
      <c r="J27" s="304">
        <v>0</v>
      </c>
      <c r="K27" s="146"/>
      <c r="L27" s="292"/>
      <c r="M27" s="214"/>
      <c r="N27" s="84"/>
      <c r="O27" s="84"/>
      <c r="P27" s="258"/>
    </row>
    <row r="28" spans="1:16" ht="12.75">
      <c r="A28" s="78">
        <v>24</v>
      </c>
      <c r="B28" s="87" t="s">
        <v>1561</v>
      </c>
      <c r="C28" s="87" t="s">
        <v>1562</v>
      </c>
      <c r="D28" s="6" t="s">
        <v>141</v>
      </c>
      <c r="E28" s="82" t="s">
        <v>1563</v>
      </c>
      <c r="F28" s="82" t="s">
        <v>214</v>
      </c>
      <c r="G28" s="303">
        <f t="shared" si="0"/>
        <v>224</v>
      </c>
      <c r="H28" s="304">
        <v>107</v>
      </c>
      <c r="I28" s="304">
        <v>66</v>
      </c>
      <c r="J28" s="304">
        <v>51</v>
      </c>
      <c r="K28" s="146"/>
      <c r="L28" s="292"/>
      <c r="M28" s="214"/>
      <c r="N28" s="84"/>
      <c r="O28" s="84"/>
      <c r="P28" s="258"/>
    </row>
    <row r="29" spans="1:16" ht="12.75">
      <c r="A29" s="78">
        <v>25</v>
      </c>
      <c r="B29" s="87" t="s">
        <v>1256</v>
      </c>
      <c r="C29" s="87" t="s">
        <v>1256</v>
      </c>
      <c r="D29" s="6" t="s">
        <v>141</v>
      </c>
      <c r="E29" s="82" t="s">
        <v>79</v>
      </c>
      <c r="F29" s="82" t="s">
        <v>214</v>
      </c>
      <c r="G29" s="303">
        <f t="shared" si="0"/>
        <v>10</v>
      </c>
      <c r="H29" s="304">
        <v>10</v>
      </c>
      <c r="I29" s="304">
        <v>0</v>
      </c>
      <c r="J29" s="304">
        <v>0</v>
      </c>
      <c r="K29" s="146"/>
      <c r="L29" s="292"/>
      <c r="M29" s="214"/>
      <c r="N29" s="84"/>
      <c r="O29" s="84"/>
      <c r="P29" s="258"/>
    </row>
    <row r="30" spans="1:16" ht="12.75">
      <c r="A30" s="78">
        <v>26</v>
      </c>
      <c r="B30" s="87" t="s">
        <v>1564</v>
      </c>
      <c r="C30" s="87" t="s">
        <v>1565</v>
      </c>
      <c r="D30" s="6" t="s">
        <v>19</v>
      </c>
      <c r="E30" s="82" t="s">
        <v>268</v>
      </c>
      <c r="F30" s="82" t="s">
        <v>1290</v>
      </c>
      <c r="G30" s="303">
        <f t="shared" si="0"/>
        <v>15</v>
      </c>
      <c r="H30" s="304">
        <v>15</v>
      </c>
      <c r="I30" s="304">
        <v>0</v>
      </c>
      <c r="J30" s="304">
        <v>0</v>
      </c>
      <c r="K30" s="146"/>
      <c r="L30" s="292"/>
      <c r="M30" s="214"/>
      <c r="N30" s="84"/>
      <c r="O30" s="84"/>
      <c r="P30" s="258"/>
    </row>
    <row r="31" spans="1:16" ht="12.75">
      <c r="A31" s="78">
        <v>27</v>
      </c>
      <c r="B31" s="87" t="s">
        <v>1566</v>
      </c>
      <c r="C31" s="87" t="s">
        <v>1567</v>
      </c>
      <c r="D31" s="6" t="s">
        <v>1568</v>
      </c>
      <c r="E31" s="165" t="s">
        <v>226</v>
      </c>
      <c r="F31" s="165" t="s">
        <v>1569</v>
      </c>
      <c r="G31" s="303">
        <f t="shared" si="0"/>
        <v>158</v>
      </c>
      <c r="H31" s="304">
        <v>92</v>
      </c>
      <c r="I31" s="304">
        <v>41</v>
      </c>
      <c r="J31" s="304">
        <v>25</v>
      </c>
      <c r="K31" s="146"/>
      <c r="L31" s="292"/>
      <c r="M31" s="214"/>
      <c r="N31" s="84"/>
      <c r="O31" s="84"/>
      <c r="P31" s="258"/>
    </row>
    <row r="32" spans="1:16" ht="12.75">
      <c r="A32" s="78">
        <v>28</v>
      </c>
      <c r="B32" s="87" t="s">
        <v>1566</v>
      </c>
      <c r="C32" s="87" t="s">
        <v>1567</v>
      </c>
      <c r="D32" s="6" t="s">
        <v>1568</v>
      </c>
      <c r="E32" s="165" t="s">
        <v>221</v>
      </c>
      <c r="F32" s="165" t="s">
        <v>1569</v>
      </c>
      <c r="G32" s="303">
        <f t="shared" si="0"/>
        <v>611</v>
      </c>
      <c r="H32" s="304">
        <v>272</v>
      </c>
      <c r="I32" s="304">
        <v>110</v>
      </c>
      <c r="J32" s="304">
        <v>229</v>
      </c>
      <c r="K32" s="146"/>
      <c r="L32" s="292"/>
      <c r="M32" s="214"/>
      <c r="N32" s="84"/>
      <c r="O32" s="84"/>
      <c r="P32" s="258"/>
    </row>
    <row r="33" spans="1:16" ht="12.75">
      <c r="A33" s="78">
        <v>29</v>
      </c>
      <c r="B33" s="87" t="s">
        <v>1570</v>
      </c>
      <c r="C33" s="87" t="s">
        <v>1571</v>
      </c>
      <c r="D33" s="6" t="s">
        <v>141</v>
      </c>
      <c r="E33" s="82" t="s">
        <v>1459</v>
      </c>
      <c r="F33" s="82" t="s">
        <v>214</v>
      </c>
      <c r="G33" s="303">
        <f t="shared" si="0"/>
        <v>223</v>
      </c>
      <c r="H33" s="304">
        <v>125</v>
      </c>
      <c r="I33" s="304">
        <v>35</v>
      </c>
      <c r="J33" s="304">
        <v>63</v>
      </c>
      <c r="K33" s="146"/>
      <c r="L33" s="292"/>
      <c r="M33" s="214"/>
      <c r="N33" s="84"/>
      <c r="O33" s="84"/>
      <c r="P33" s="258"/>
    </row>
    <row r="34" spans="1:16" ht="12.75">
      <c r="A34" s="78">
        <v>30</v>
      </c>
      <c r="B34" s="87" t="s">
        <v>1572</v>
      </c>
      <c r="C34" s="87" t="s">
        <v>1573</v>
      </c>
      <c r="D34" s="6" t="s">
        <v>19</v>
      </c>
      <c r="E34" s="78" t="s">
        <v>417</v>
      </c>
      <c r="F34" s="78" t="s">
        <v>115</v>
      </c>
      <c r="G34" s="303">
        <f t="shared" si="0"/>
        <v>3582</v>
      </c>
      <c r="H34" s="304">
        <v>2600</v>
      </c>
      <c r="I34" s="304">
        <v>740</v>
      </c>
      <c r="J34" s="304">
        <v>242</v>
      </c>
      <c r="K34" s="146"/>
      <c r="L34" s="292"/>
      <c r="M34" s="214"/>
      <c r="N34" s="84"/>
      <c r="O34" s="84"/>
      <c r="P34" s="258"/>
    </row>
    <row r="35" spans="1:16" ht="12.75">
      <c r="A35" s="78">
        <v>31</v>
      </c>
      <c r="B35" s="87" t="s">
        <v>1572</v>
      </c>
      <c r="C35" s="87" t="s">
        <v>1573</v>
      </c>
      <c r="D35" s="6" t="s">
        <v>19</v>
      </c>
      <c r="E35" s="78" t="s">
        <v>161</v>
      </c>
      <c r="F35" s="78" t="s">
        <v>115</v>
      </c>
      <c r="G35" s="303">
        <f t="shared" si="0"/>
        <v>60</v>
      </c>
      <c r="H35" s="304">
        <v>0</v>
      </c>
      <c r="I35" s="304">
        <v>0</v>
      </c>
      <c r="J35" s="304">
        <v>60</v>
      </c>
      <c r="K35" s="146"/>
      <c r="L35" s="292"/>
      <c r="M35" s="214"/>
      <c r="N35" s="84"/>
      <c r="O35" s="84"/>
      <c r="P35" s="258"/>
    </row>
    <row r="36" spans="1:16" ht="12.75">
      <c r="A36" s="78">
        <v>32</v>
      </c>
      <c r="B36" s="87" t="s">
        <v>1572</v>
      </c>
      <c r="C36" s="87" t="s">
        <v>1573</v>
      </c>
      <c r="D36" s="6" t="s">
        <v>177</v>
      </c>
      <c r="E36" s="78" t="s">
        <v>20</v>
      </c>
      <c r="F36" s="78" t="s">
        <v>1574</v>
      </c>
      <c r="G36" s="303">
        <f t="shared" si="0"/>
        <v>615</v>
      </c>
      <c r="H36" s="304">
        <v>580</v>
      </c>
      <c r="I36" s="304">
        <v>25</v>
      </c>
      <c r="J36" s="304">
        <v>10</v>
      </c>
      <c r="K36" s="146"/>
      <c r="L36" s="292"/>
      <c r="M36" s="214"/>
      <c r="N36" s="84"/>
      <c r="O36" s="84"/>
      <c r="P36" s="258"/>
    </row>
    <row r="37" spans="1:16" ht="12.75">
      <c r="A37" s="78">
        <v>33</v>
      </c>
      <c r="B37" s="87" t="s">
        <v>696</v>
      </c>
      <c r="C37" s="87" t="s">
        <v>1575</v>
      </c>
      <c r="D37" s="6" t="s">
        <v>141</v>
      </c>
      <c r="E37" s="78" t="s">
        <v>762</v>
      </c>
      <c r="F37" s="6" t="s">
        <v>1576</v>
      </c>
      <c r="G37" s="303">
        <f t="shared" si="0"/>
        <v>1550</v>
      </c>
      <c r="H37" s="87">
        <v>1100</v>
      </c>
      <c r="I37" s="87">
        <v>140</v>
      </c>
      <c r="J37" s="87">
        <v>310</v>
      </c>
      <c r="K37" s="124"/>
      <c r="L37" s="292"/>
      <c r="M37" s="214"/>
      <c r="N37" s="84"/>
      <c r="O37" s="84"/>
      <c r="P37" s="258"/>
    </row>
    <row r="38" spans="1:16" ht="12.75">
      <c r="A38" s="78">
        <v>34</v>
      </c>
      <c r="B38" s="87" t="s">
        <v>696</v>
      </c>
      <c r="C38" s="87" t="s">
        <v>1575</v>
      </c>
      <c r="D38" s="6" t="s">
        <v>19</v>
      </c>
      <c r="E38" s="78" t="s">
        <v>1577</v>
      </c>
      <c r="F38" s="6" t="s">
        <v>115</v>
      </c>
      <c r="G38" s="303">
        <f t="shared" si="0"/>
        <v>155</v>
      </c>
      <c r="H38" s="87">
        <v>0</v>
      </c>
      <c r="I38" s="87">
        <v>0</v>
      </c>
      <c r="J38" s="87">
        <v>155</v>
      </c>
      <c r="K38" s="124"/>
      <c r="L38" s="292"/>
      <c r="M38" s="214"/>
      <c r="N38" s="84"/>
      <c r="O38" s="84"/>
      <c r="P38" s="258"/>
    </row>
    <row r="39" spans="1:16" ht="12.75">
      <c r="A39" s="78">
        <v>35</v>
      </c>
      <c r="B39" s="87" t="s">
        <v>696</v>
      </c>
      <c r="C39" s="87" t="s">
        <v>1575</v>
      </c>
      <c r="D39" s="6" t="s">
        <v>141</v>
      </c>
      <c r="E39" s="78" t="s">
        <v>1578</v>
      </c>
      <c r="F39" s="6" t="s">
        <v>115</v>
      </c>
      <c r="G39" s="303">
        <f t="shared" si="0"/>
        <v>5359</v>
      </c>
      <c r="H39" s="87">
        <v>3400</v>
      </c>
      <c r="I39" s="87">
        <v>880</v>
      </c>
      <c r="J39" s="87">
        <v>1079</v>
      </c>
      <c r="K39" s="124"/>
      <c r="L39" s="292"/>
      <c r="M39" s="214"/>
      <c r="N39" s="84"/>
      <c r="O39" s="84"/>
      <c r="P39" s="258"/>
    </row>
    <row r="40" spans="1:16" ht="12.75">
      <c r="A40" s="78">
        <v>36</v>
      </c>
      <c r="B40" s="87" t="s">
        <v>1275</v>
      </c>
      <c r="C40" s="87" t="s">
        <v>1275</v>
      </c>
      <c r="D40" s="6" t="s">
        <v>141</v>
      </c>
      <c r="E40" s="78" t="s">
        <v>107</v>
      </c>
      <c r="F40" s="78" t="s">
        <v>1579</v>
      </c>
      <c r="G40" s="303">
        <f t="shared" si="0"/>
        <v>14</v>
      </c>
      <c r="H40" s="304">
        <v>6</v>
      </c>
      <c r="I40" s="304">
        <v>8</v>
      </c>
      <c r="J40" s="304">
        <v>0</v>
      </c>
      <c r="K40" s="146"/>
      <c r="L40" s="292"/>
      <c r="M40" s="214"/>
      <c r="N40" s="84"/>
      <c r="O40" s="84"/>
      <c r="P40" s="258"/>
    </row>
    <row r="41" spans="1:16" ht="12.75">
      <c r="A41" s="78">
        <v>37</v>
      </c>
      <c r="B41" s="80" t="s">
        <v>1580</v>
      </c>
      <c r="C41" s="80" t="s">
        <v>1581</v>
      </c>
      <c r="D41" s="274" t="s">
        <v>1582</v>
      </c>
      <c r="E41" s="79" t="s">
        <v>22</v>
      </c>
      <c r="F41" s="274" t="s">
        <v>1583</v>
      </c>
      <c r="G41" s="303">
        <f t="shared" si="0"/>
        <v>60</v>
      </c>
      <c r="H41" s="306">
        <v>60</v>
      </c>
      <c r="I41" s="306">
        <v>0</v>
      </c>
      <c r="J41" s="304">
        <v>0</v>
      </c>
      <c r="K41" s="307"/>
      <c r="L41" s="292"/>
      <c r="M41" s="214"/>
      <c r="N41" s="84"/>
      <c r="O41" s="84"/>
      <c r="P41" s="308"/>
    </row>
    <row r="42" spans="1:16" ht="12.75">
      <c r="A42" s="78">
        <v>38</v>
      </c>
      <c r="B42" s="80" t="s">
        <v>1580</v>
      </c>
      <c r="C42" s="80" t="s">
        <v>1581</v>
      </c>
      <c r="D42" s="274" t="s">
        <v>1582</v>
      </c>
      <c r="E42" s="79" t="s">
        <v>221</v>
      </c>
      <c r="F42" s="274" t="s">
        <v>1583</v>
      </c>
      <c r="G42" s="303">
        <f t="shared" si="0"/>
        <v>75</v>
      </c>
      <c r="H42" s="306">
        <v>70</v>
      </c>
      <c r="I42" s="306">
        <v>0</v>
      </c>
      <c r="J42" s="306">
        <v>5</v>
      </c>
      <c r="K42" s="307"/>
      <c r="L42" s="292"/>
      <c r="M42" s="214"/>
      <c r="N42" s="84"/>
      <c r="O42" s="84"/>
      <c r="P42" s="308"/>
    </row>
    <row r="43" spans="1:16" ht="12.75">
      <c r="A43" s="78">
        <v>39</v>
      </c>
      <c r="B43" s="80" t="s">
        <v>1580</v>
      </c>
      <c r="C43" s="80" t="s">
        <v>1581</v>
      </c>
      <c r="D43" s="274" t="s">
        <v>1582</v>
      </c>
      <c r="E43" s="79" t="s">
        <v>226</v>
      </c>
      <c r="F43" s="274" t="s">
        <v>1583</v>
      </c>
      <c r="G43" s="303">
        <f t="shared" si="0"/>
        <v>30</v>
      </c>
      <c r="H43" s="306">
        <v>30</v>
      </c>
      <c r="I43" s="306">
        <v>0</v>
      </c>
      <c r="J43" s="306">
        <v>0</v>
      </c>
      <c r="K43" s="307"/>
      <c r="L43" s="292"/>
      <c r="M43" s="214"/>
      <c r="N43" s="84"/>
      <c r="O43" s="84"/>
      <c r="P43" s="308"/>
    </row>
    <row r="44" spans="1:16" ht="12.75">
      <c r="A44" s="78">
        <v>40</v>
      </c>
      <c r="B44" s="80" t="s">
        <v>1584</v>
      </c>
      <c r="C44" s="80" t="s">
        <v>1585</v>
      </c>
      <c r="D44" s="274" t="s">
        <v>1586</v>
      </c>
      <c r="E44" s="79" t="s">
        <v>20</v>
      </c>
      <c r="F44" s="274" t="s">
        <v>1587</v>
      </c>
      <c r="G44" s="303">
        <f t="shared" si="0"/>
        <v>12</v>
      </c>
      <c r="H44" s="306">
        <v>0</v>
      </c>
      <c r="I44" s="306">
        <v>0</v>
      </c>
      <c r="J44" s="306">
        <v>12</v>
      </c>
      <c r="K44" s="307"/>
      <c r="L44" s="292"/>
      <c r="M44" s="214"/>
      <c r="N44" s="84"/>
      <c r="O44" s="84"/>
      <c r="P44" s="309"/>
    </row>
    <row r="45" spans="1:16" ht="12.75">
      <c r="A45" s="92">
        <v>41</v>
      </c>
      <c r="B45" s="90" t="s">
        <v>1584</v>
      </c>
      <c r="C45" s="90" t="s">
        <v>1585</v>
      </c>
      <c r="D45" s="179" t="s">
        <v>1586</v>
      </c>
      <c r="E45" s="89" t="s">
        <v>83</v>
      </c>
      <c r="F45" s="179" t="s">
        <v>1587</v>
      </c>
      <c r="G45" s="310">
        <f t="shared" si="0"/>
        <v>133</v>
      </c>
      <c r="H45" s="311">
        <v>130</v>
      </c>
      <c r="I45" s="311">
        <v>0</v>
      </c>
      <c r="J45" s="311">
        <v>3</v>
      </c>
      <c r="K45" s="312"/>
      <c r="L45" s="313"/>
      <c r="M45" s="301"/>
      <c r="N45" s="295"/>
      <c r="O45" s="295"/>
      <c r="P45" s="309"/>
    </row>
    <row r="46" spans="1:16" ht="12.75">
      <c r="A46" s="83" t="s">
        <v>344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99"/>
      <c r="O46" s="99"/>
      <c r="P46" s="99"/>
    </row>
    <row r="47" spans="1:16" ht="12.75">
      <c r="A47" s="83" t="s">
        <v>40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99"/>
      <c r="O47" s="99"/>
      <c r="P47" s="99"/>
    </row>
  </sheetData>
  <sheetProtection selectLockedCells="1" selectUnlockedCells="1"/>
  <mergeCells count="5">
    <mergeCell ref="A1:M1"/>
    <mergeCell ref="A46:M46"/>
    <mergeCell ref="N46:P46"/>
    <mergeCell ref="A47:M47"/>
    <mergeCell ref="N47:P47"/>
  </mergeCells>
  <printOptions/>
  <pageMargins left="0.75" right="0.75" top="1" bottom="1" header="0.5118055555555555" footer="0.5118055555555555"/>
  <pageSetup horizontalDpi="300" verticalDpi="300" orientation="landscape" paperSize="9" scale="84"/>
  <rowBreaks count="1" manualBreakCount="1">
    <brk id="31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31">
      <selection activeCell="E3" sqref="E3"/>
    </sheetView>
  </sheetViews>
  <sheetFormatPr defaultColWidth="9.00390625" defaultRowHeight="12.75"/>
  <cols>
    <col min="1" max="1" width="4.25390625" style="1" customWidth="1"/>
    <col min="2" max="8" width="9.125" style="1" customWidth="1"/>
    <col min="9" max="9" width="10.00390625" style="1" customWidth="1"/>
    <col min="10" max="10" width="9.875" style="1" customWidth="1"/>
    <col min="11" max="11" width="9.125" style="1" customWidth="1"/>
    <col min="12" max="12" width="7.75390625" style="1" customWidth="1"/>
    <col min="13" max="13" width="9.125" style="1" customWidth="1"/>
    <col min="14" max="14" width="10.00390625" style="1" customWidth="1"/>
    <col min="15" max="15" width="10.75390625" style="1" customWidth="1"/>
    <col min="16" max="16" width="10.00390625" style="1" customWidth="1"/>
    <col min="17" max="16384" width="9.125" style="1" customWidth="1"/>
  </cols>
  <sheetData>
    <row r="1" spans="1:15" ht="12.7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6" ht="12.75">
      <c r="A2" s="49" t="s">
        <v>1588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5" spans="1:16" ht="12.75">
      <c r="A5" s="3" t="s">
        <v>1</v>
      </c>
      <c r="B5" s="4" t="s">
        <v>2</v>
      </c>
      <c r="C5" s="4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6" t="s">
        <v>10</v>
      </c>
      <c r="K5" s="4" t="s">
        <v>53</v>
      </c>
      <c r="L5" s="4" t="s">
        <v>29</v>
      </c>
      <c r="M5" s="4" t="s">
        <v>13</v>
      </c>
      <c r="N5" s="4" t="s">
        <v>14</v>
      </c>
      <c r="O5" s="4" t="s">
        <v>15</v>
      </c>
      <c r="P5" s="4" t="s">
        <v>16</v>
      </c>
    </row>
    <row r="6" spans="1:16" ht="12.75">
      <c r="A6" s="283">
        <v>1</v>
      </c>
      <c r="B6" s="284" t="s">
        <v>1589</v>
      </c>
      <c r="C6" s="9" t="s">
        <v>1589</v>
      </c>
      <c r="D6" s="4" t="s">
        <v>19</v>
      </c>
      <c r="E6" s="201" t="s">
        <v>1590</v>
      </c>
      <c r="F6" s="201" t="s">
        <v>115</v>
      </c>
      <c r="G6" s="26">
        <f>SUM(H6:J6)</f>
        <v>20</v>
      </c>
      <c r="H6" s="78">
        <v>20</v>
      </c>
      <c r="I6" s="78">
        <v>0</v>
      </c>
      <c r="J6" s="78">
        <v>0</v>
      </c>
      <c r="K6" s="85"/>
      <c r="L6" s="201"/>
      <c r="M6" s="220"/>
      <c r="N6" s="280"/>
      <c r="O6" s="280"/>
      <c r="P6" s="280"/>
    </row>
    <row r="7" spans="1:16" ht="12.75">
      <c r="A7" s="283">
        <v>2</v>
      </c>
      <c r="B7" s="284" t="s">
        <v>1591</v>
      </c>
      <c r="C7" s="284" t="s">
        <v>1591</v>
      </c>
      <c r="D7" s="4" t="s">
        <v>19</v>
      </c>
      <c r="E7" s="201" t="s">
        <v>1592</v>
      </c>
      <c r="F7" s="201" t="s">
        <v>1593</v>
      </c>
      <c r="G7" s="26">
        <f aca="true" t="shared" si="0" ref="G7:G38">SUM(H7:J7)</f>
        <v>1200</v>
      </c>
      <c r="H7" s="78">
        <v>1200</v>
      </c>
      <c r="I7" s="78">
        <v>0</v>
      </c>
      <c r="J7" s="78">
        <v>0</v>
      </c>
      <c r="K7" s="85"/>
      <c r="L7" s="201"/>
      <c r="M7" s="220"/>
      <c r="N7" s="280"/>
      <c r="O7" s="280"/>
      <c r="P7" s="280"/>
    </row>
    <row r="8" spans="1:16" ht="12.75">
      <c r="A8" s="283">
        <v>3</v>
      </c>
      <c r="B8" s="284" t="s">
        <v>1594</v>
      </c>
      <c r="C8" s="9" t="s">
        <v>1595</v>
      </c>
      <c r="D8" s="4" t="s">
        <v>98</v>
      </c>
      <c r="E8" s="201" t="s">
        <v>403</v>
      </c>
      <c r="F8" s="201" t="s">
        <v>1035</v>
      </c>
      <c r="G8" s="26">
        <f t="shared" si="0"/>
        <v>21</v>
      </c>
      <c r="H8" s="78">
        <v>13</v>
      </c>
      <c r="I8" s="78">
        <v>0</v>
      </c>
      <c r="J8" s="78">
        <v>8</v>
      </c>
      <c r="K8" s="85"/>
      <c r="L8" s="201"/>
      <c r="M8" s="220"/>
      <c r="N8" s="280"/>
      <c r="O8" s="280"/>
      <c r="P8" s="280"/>
    </row>
    <row r="9" spans="1:16" ht="12.75">
      <c r="A9" s="283">
        <v>4</v>
      </c>
      <c r="B9" s="284" t="s">
        <v>1596</v>
      </c>
      <c r="C9" s="9" t="s">
        <v>1597</v>
      </c>
      <c r="D9" s="212" t="s">
        <v>310</v>
      </c>
      <c r="E9" s="11" t="s">
        <v>1598</v>
      </c>
      <c r="F9" s="212" t="s">
        <v>946</v>
      </c>
      <c r="G9" s="26">
        <f t="shared" si="0"/>
        <v>23</v>
      </c>
      <c r="H9" s="14">
        <v>11</v>
      </c>
      <c r="I9" s="14">
        <v>0</v>
      </c>
      <c r="J9" s="14">
        <v>12</v>
      </c>
      <c r="K9" s="158"/>
      <c r="L9" s="201"/>
      <c r="M9" s="220"/>
      <c r="N9" s="280"/>
      <c r="O9" s="280"/>
      <c r="P9" s="280"/>
    </row>
    <row r="10" spans="1:16" ht="12.75">
      <c r="A10" s="283">
        <v>5</v>
      </c>
      <c r="B10" s="9" t="s">
        <v>1599</v>
      </c>
      <c r="C10" s="9" t="s">
        <v>1599</v>
      </c>
      <c r="D10" s="212" t="s">
        <v>61</v>
      </c>
      <c r="E10" s="11" t="s">
        <v>1600</v>
      </c>
      <c r="F10" s="212" t="s">
        <v>712</v>
      </c>
      <c r="G10" s="26">
        <f t="shared" si="0"/>
        <v>40</v>
      </c>
      <c r="H10" s="14">
        <v>40</v>
      </c>
      <c r="I10" s="14">
        <v>0</v>
      </c>
      <c r="J10" s="14">
        <v>0</v>
      </c>
      <c r="K10" s="158"/>
      <c r="L10" s="201"/>
      <c r="M10" s="220"/>
      <c r="N10" s="280"/>
      <c r="O10" s="280"/>
      <c r="P10" s="280"/>
    </row>
    <row r="11" spans="1:16" ht="12.75">
      <c r="A11" s="283">
        <v>6</v>
      </c>
      <c r="B11" s="284" t="s">
        <v>1083</v>
      </c>
      <c r="C11" s="9" t="s">
        <v>1601</v>
      </c>
      <c r="D11" s="212" t="s">
        <v>1602</v>
      </c>
      <c r="E11" s="11" t="s">
        <v>268</v>
      </c>
      <c r="F11" s="212" t="s">
        <v>553</v>
      </c>
      <c r="G11" s="26">
        <f t="shared" si="0"/>
        <v>55</v>
      </c>
      <c r="H11" s="14">
        <v>55</v>
      </c>
      <c r="I11" s="14">
        <v>0</v>
      </c>
      <c r="J11" s="14">
        <v>0</v>
      </c>
      <c r="K11" s="158"/>
      <c r="L11" s="201"/>
      <c r="M11" s="220"/>
      <c r="N11" s="280"/>
      <c r="O11" s="280"/>
      <c r="P11" s="280"/>
    </row>
    <row r="12" spans="1:16" ht="12.75">
      <c r="A12" s="283">
        <v>7</v>
      </c>
      <c r="B12" s="284" t="s">
        <v>1603</v>
      </c>
      <c r="C12" s="9" t="s">
        <v>1604</v>
      </c>
      <c r="D12" s="4" t="s">
        <v>310</v>
      </c>
      <c r="E12" s="201" t="s">
        <v>88</v>
      </c>
      <c r="F12" s="201" t="s">
        <v>848</v>
      </c>
      <c r="G12" s="26">
        <f t="shared" si="0"/>
        <v>10</v>
      </c>
      <c r="H12" s="78">
        <v>10</v>
      </c>
      <c r="I12" s="78">
        <v>0</v>
      </c>
      <c r="J12" s="14">
        <v>0</v>
      </c>
      <c r="K12" s="85"/>
      <c r="L12" s="201"/>
      <c r="M12" s="220"/>
      <c r="N12" s="280"/>
      <c r="O12" s="280"/>
      <c r="P12" s="280"/>
    </row>
    <row r="13" spans="1:16" ht="12.75">
      <c r="A13" s="283">
        <v>8</v>
      </c>
      <c r="B13" s="284" t="s">
        <v>1605</v>
      </c>
      <c r="C13" s="9" t="s">
        <v>1606</v>
      </c>
      <c r="D13" s="4" t="s">
        <v>1607</v>
      </c>
      <c r="E13" s="314" t="s">
        <v>1608</v>
      </c>
      <c r="F13" s="201" t="s">
        <v>1609</v>
      </c>
      <c r="G13" s="26">
        <f t="shared" si="0"/>
        <v>60</v>
      </c>
      <c r="H13" s="78">
        <v>60</v>
      </c>
      <c r="I13" s="78">
        <v>0</v>
      </c>
      <c r="J13" s="14">
        <v>0</v>
      </c>
      <c r="K13" s="85"/>
      <c r="L13" s="201"/>
      <c r="M13" s="220"/>
      <c r="N13" s="280"/>
      <c r="O13" s="280"/>
      <c r="P13" s="280"/>
    </row>
    <row r="14" spans="1:16" ht="12.75">
      <c r="A14" s="283">
        <v>9</v>
      </c>
      <c r="B14" s="284" t="s">
        <v>1610</v>
      </c>
      <c r="C14" s="9" t="s">
        <v>1611</v>
      </c>
      <c r="D14" s="4" t="s">
        <v>98</v>
      </c>
      <c r="E14" s="201" t="s">
        <v>143</v>
      </c>
      <c r="F14" s="201" t="s">
        <v>1035</v>
      </c>
      <c r="G14" s="26">
        <f t="shared" si="0"/>
        <v>50</v>
      </c>
      <c r="H14" s="78">
        <v>50</v>
      </c>
      <c r="I14" s="78">
        <v>0</v>
      </c>
      <c r="J14" s="14">
        <v>0</v>
      </c>
      <c r="K14" s="85"/>
      <c r="L14" s="201"/>
      <c r="M14" s="220"/>
      <c r="N14" s="280"/>
      <c r="O14" s="280"/>
      <c r="P14" s="280"/>
    </row>
    <row r="15" spans="1:16" ht="12.75">
      <c r="A15" s="283">
        <v>10</v>
      </c>
      <c r="B15" s="284" t="s">
        <v>1610</v>
      </c>
      <c r="C15" s="9" t="s">
        <v>1611</v>
      </c>
      <c r="D15" s="4" t="s">
        <v>98</v>
      </c>
      <c r="E15" s="201" t="s">
        <v>403</v>
      </c>
      <c r="F15" s="201" t="s">
        <v>1035</v>
      </c>
      <c r="G15" s="26">
        <f t="shared" si="0"/>
        <v>28</v>
      </c>
      <c r="H15" s="78">
        <v>24</v>
      </c>
      <c r="I15" s="78">
        <v>0</v>
      </c>
      <c r="J15" s="78">
        <v>4</v>
      </c>
      <c r="K15" s="85"/>
      <c r="L15" s="201"/>
      <c r="M15" s="220"/>
      <c r="N15" s="280"/>
      <c r="O15" s="280"/>
      <c r="P15" s="280"/>
    </row>
    <row r="16" spans="1:16" ht="12.75">
      <c r="A16" s="283">
        <v>11</v>
      </c>
      <c r="B16" s="284" t="s">
        <v>1610</v>
      </c>
      <c r="C16" s="9" t="s">
        <v>1612</v>
      </c>
      <c r="D16" s="4" t="s">
        <v>19</v>
      </c>
      <c r="E16" s="201" t="s">
        <v>217</v>
      </c>
      <c r="F16" s="201" t="s">
        <v>94</v>
      </c>
      <c r="G16" s="26">
        <f t="shared" si="0"/>
        <v>10</v>
      </c>
      <c r="H16" s="78">
        <v>10</v>
      </c>
      <c r="I16" s="78">
        <v>0</v>
      </c>
      <c r="J16" s="78">
        <v>0</v>
      </c>
      <c r="K16" s="85"/>
      <c r="L16" s="201"/>
      <c r="M16" s="220"/>
      <c r="N16" s="280"/>
      <c r="O16" s="280"/>
      <c r="P16" s="280"/>
    </row>
    <row r="17" spans="1:16" ht="12.75">
      <c r="A17" s="283">
        <v>12</v>
      </c>
      <c r="B17" s="284" t="s">
        <v>1613</v>
      </c>
      <c r="C17" s="9" t="s">
        <v>1614</v>
      </c>
      <c r="D17" s="4" t="s">
        <v>310</v>
      </c>
      <c r="E17" s="201" t="s">
        <v>79</v>
      </c>
      <c r="F17" s="201" t="s">
        <v>89</v>
      </c>
      <c r="G17" s="26">
        <f t="shared" si="0"/>
        <v>126</v>
      </c>
      <c r="H17" s="78">
        <v>126</v>
      </c>
      <c r="I17" s="78">
        <v>0</v>
      </c>
      <c r="J17" s="78">
        <v>0</v>
      </c>
      <c r="K17" s="85"/>
      <c r="L17" s="201"/>
      <c r="M17" s="220"/>
      <c r="N17" s="280"/>
      <c r="O17" s="280"/>
      <c r="P17" s="280"/>
    </row>
    <row r="18" spans="1:16" ht="12.75">
      <c r="A18" s="283">
        <v>13</v>
      </c>
      <c r="B18" s="284" t="s">
        <v>1615</v>
      </c>
      <c r="C18" s="9" t="s">
        <v>1616</v>
      </c>
      <c r="D18" s="4" t="s">
        <v>172</v>
      </c>
      <c r="E18" s="201" t="s">
        <v>1617</v>
      </c>
      <c r="F18" s="201" t="s">
        <v>292</v>
      </c>
      <c r="G18" s="26">
        <f t="shared" si="0"/>
        <v>5</v>
      </c>
      <c r="H18" s="78">
        <v>5</v>
      </c>
      <c r="I18" s="78">
        <v>0</v>
      </c>
      <c r="J18" s="78">
        <v>0</v>
      </c>
      <c r="K18" s="85"/>
      <c r="L18" s="201"/>
      <c r="M18" s="220"/>
      <c r="N18" s="280"/>
      <c r="O18" s="280"/>
      <c r="P18" s="280"/>
    </row>
    <row r="19" spans="1:16" ht="12.75">
      <c r="A19" s="283">
        <v>14</v>
      </c>
      <c r="B19" s="9" t="s">
        <v>1618</v>
      </c>
      <c r="C19" s="9" t="s">
        <v>1618</v>
      </c>
      <c r="D19" s="4" t="s">
        <v>310</v>
      </c>
      <c r="E19" s="201" t="s">
        <v>1619</v>
      </c>
      <c r="F19" s="201" t="s">
        <v>848</v>
      </c>
      <c r="G19" s="26">
        <f t="shared" si="0"/>
        <v>60</v>
      </c>
      <c r="H19" s="78">
        <v>40</v>
      </c>
      <c r="I19" s="78">
        <v>10</v>
      </c>
      <c r="J19" s="78">
        <v>10</v>
      </c>
      <c r="K19" s="85"/>
      <c r="L19" s="201"/>
      <c r="M19" s="220"/>
      <c r="N19" s="280"/>
      <c r="O19" s="280"/>
      <c r="P19" s="280"/>
    </row>
    <row r="20" spans="1:16" ht="12.75">
      <c r="A20" s="283">
        <v>15</v>
      </c>
      <c r="B20" s="284" t="s">
        <v>1620</v>
      </c>
      <c r="C20" s="9" t="s">
        <v>1621</v>
      </c>
      <c r="D20" s="4" t="s">
        <v>98</v>
      </c>
      <c r="E20" s="201" t="s">
        <v>122</v>
      </c>
      <c r="F20" s="201" t="s">
        <v>1622</v>
      </c>
      <c r="G20" s="26">
        <f t="shared" si="0"/>
        <v>100</v>
      </c>
      <c r="H20" s="78">
        <v>90</v>
      </c>
      <c r="I20" s="78">
        <v>0</v>
      </c>
      <c r="J20" s="78">
        <v>10</v>
      </c>
      <c r="K20" s="85"/>
      <c r="L20" s="201"/>
      <c r="M20" s="220"/>
      <c r="N20" s="280"/>
      <c r="O20" s="280"/>
      <c r="P20" s="280"/>
    </row>
    <row r="21" spans="1:16" ht="12.75">
      <c r="A21" s="283">
        <v>16</v>
      </c>
      <c r="B21" s="284" t="s">
        <v>1620</v>
      </c>
      <c r="C21" s="9" t="s">
        <v>1621</v>
      </c>
      <c r="D21" s="4" t="s">
        <v>98</v>
      </c>
      <c r="E21" s="201" t="s">
        <v>259</v>
      </c>
      <c r="F21" s="201" t="s">
        <v>1622</v>
      </c>
      <c r="G21" s="26">
        <f t="shared" si="0"/>
        <v>53</v>
      </c>
      <c r="H21" s="78">
        <v>39</v>
      </c>
      <c r="I21" s="78">
        <v>0</v>
      </c>
      <c r="J21" s="78">
        <v>14</v>
      </c>
      <c r="K21" s="85"/>
      <c r="L21" s="201"/>
      <c r="M21" s="220"/>
      <c r="N21" s="280"/>
      <c r="O21" s="280"/>
      <c r="P21" s="280"/>
    </row>
    <row r="22" spans="1:16" ht="12.75">
      <c r="A22" s="283">
        <v>17</v>
      </c>
      <c r="B22" s="284" t="s">
        <v>1623</v>
      </c>
      <c r="C22" s="9" t="s">
        <v>1624</v>
      </c>
      <c r="D22" s="4" t="s">
        <v>1602</v>
      </c>
      <c r="E22" s="315">
        <v>0.005</v>
      </c>
      <c r="F22" s="201" t="s">
        <v>685</v>
      </c>
      <c r="G22" s="26">
        <f t="shared" si="0"/>
        <v>62</v>
      </c>
      <c r="H22" s="78">
        <v>62</v>
      </c>
      <c r="I22" s="78">
        <v>0</v>
      </c>
      <c r="J22" s="78">
        <v>0</v>
      </c>
      <c r="K22" s="85"/>
      <c r="L22" s="201"/>
      <c r="M22" s="220"/>
      <c r="N22" s="280"/>
      <c r="O22" s="280"/>
      <c r="P22" s="280"/>
    </row>
    <row r="23" spans="1:16" ht="12.75">
      <c r="A23" s="283">
        <v>18</v>
      </c>
      <c r="B23" s="284" t="s">
        <v>1625</v>
      </c>
      <c r="C23" s="9" t="s">
        <v>1626</v>
      </c>
      <c r="D23" s="4" t="s">
        <v>98</v>
      </c>
      <c r="E23" s="315" t="s">
        <v>1198</v>
      </c>
      <c r="F23" s="201" t="s">
        <v>1627</v>
      </c>
      <c r="G23" s="26">
        <f t="shared" si="0"/>
        <v>2</v>
      </c>
      <c r="H23" s="78">
        <v>2</v>
      </c>
      <c r="I23" s="78">
        <v>0</v>
      </c>
      <c r="J23" s="78">
        <v>0</v>
      </c>
      <c r="K23" s="85"/>
      <c r="L23" s="201"/>
      <c r="M23" s="220"/>
      <c r="N23" s="280"/>
      <c r="O23" s="280"/>
      <c r="P23" s="280"/>
    </row>
    <row r="24" spans="1:16" ht="12.75">
      <c r="A24" s="283">
        <v>19</v>
      </c>
      <c r="B24" s="284" t="s">
        <v>1628</v>
      </c>
      <c r="C24" s="9" t="s">
        <v>1629</v>
      </c>
      <c r="D24" s="4" t="s">
        <v>1630</v>
      </c>
      <c r="E24" s="201" t="s">
        <v>730</v>
      </c>
      <c r="F24" s="201" t="s">
        <v>115</v>
      </c>
      <c r="G24" s="26">
        <f t="shared" si="0"/>
        <v>286</v>
      </c>
      <c r="H24" s="78">
        <v>234</v>
      </c>
      <c r="I24" s="78">
        <v>0</v>
      </c>
      <c r="J24" s="78">
        <v>52</v>
      </c>
      <c r="K24" s="85"/>
      <c r="L24" s="201"/>
      <c r="M24" s="220"/>
      <c r="N24" s="280"/>
      <c r="O24" s="280"/>
      <c r="P24" s="280"/>
    </row>
    <row r="25" spans="1:16" ht="12.75">
      <c r="A25" s="283">
        <v>20</v>
      </c>
      <c r="B25" s="284" t="s">
        <v>1631</v>
      </c>
      <c r="C25" s="9" t="s">
        <v>1632</v>
      </c>
      <c r="D25" s="4" t="s">
        <v>1633</v>
      </c>
      <c r="E25" s="201" t="s">
        <v>1634</v>
      </c>
      <c r="F25" s="201" t="s">
        <v>712</v>
      </c>
      <c r="G25" s="26">
        <f t="shared" si="0"/>
        <v>67</v>
      </c>
      <c r="H25" s="78">
        <v>47</v>
      </c>
      <c r="I25" s="78">
        <v>0</v>
      </c>
      <c r="J25" s="78">
        <v>20</v>
      </c>
      <c r="K25" s="85"/>
      <c r="L25" s="201"/>
      <c r="M25" s="220"/>
      <c r="N25" s="280"/>
      <c r="O25" s="280"/>
      <c r="P25" s="280"/>
    </row>
    <row r="26" spans="1:16" ht="12.75">
      <c r="A26" s="283">
        <v>21</v>
      </c>
      <c r="B26" s="284" t="s">
        <v>1631</v>
      </c>
      <c r="C26" s="9" t="s">
        <v>1632</v>
      </c>
      <c r="D26" s="4" t="s">
        <v>1633</v>
      </c>
      <c r="E26" s="201" t="s">
        <v>1635</v>
      </c>
      <c r="F26" s="201" t="s">
        <v>712</v>
      </c>
      <c r="G26" s="26">
        <f t="shared" si="0"/>
        <v>5</v>
      </c>
      <c r="H26" s="78">
        <v>5</v>
      </c>
      <c r="I26" s="78">
        <v>0</v>
      </c>
      <c r="J26" s="78">
        <v>0</v>
      </c>
      <c r="K26" s="85"/>
      <c r="L26" s="201"/>
      <c r="M26" s="220"/>
      <c r="N26" s="280"/>
      <c r="O26" s="280"/>
      <c r="P26" s="280"/>
    </row>
    <row r="27" spans="1:16" ht="12.75">
      <c r="A27" s="283">
        <v>22</v>
      </c>
      <c r="B27" s="284" t="s">
        <v>1636</v>
      </c>
      <c r="C27" s="9" t="s">
        <v>1637</v>
      </c>
      <c r="D27" s="4" t="s">
        <v>1638</v>
      </c>
      <c r="E27" s="314">
        <v>0.1</v>
      </c>
      <c r="F27" s="201" t="s">
        <v>268</v>
      </c>
      <c r="G27" s="26">
        <f t="shared" si="0"/>
        <v>160</v>
      </c>
      <c r="H27" s="78">
        <v>160</v>
      </c>
      <c r="I27" s="78">
        <v>0</v>
      </c>
      <c r="J27" s="78">
        <v>0</v>
      </c>
      <c r="K27" s="85"/>
      <c r="L27" s="201"/>
      <c r="M27" s="220"/>
      <c r="N27" s="280"/>
      <c r="O27" s="280"/>
      <c r="P27" s="280"/>
    </row>
    <row r="28" spans="1:16" ht="12.75">
      <c r="A28" s="283">
        <v>23</v>
      </c>
      <c r="B28" s="284" t="s">
        <v>1639</v>
      </c>
      <c r="C28" s="9" t="s">
        <v>1640</v>
      </c>
      <c r="D28" s="4" t="s">
        <v>310</v>
      </c>
      <c r="E28" s="314" t="s">
        <v>83</v>
      </c>
      <c r="F28" s="201" t="s">
        <v>1641</v>
      </c>
      <c r="G28" s="26">
        <f t="shared" si="0"/>
        <v>25</v>
      </c>
      <c r="H28" s="78">
        <v>25</v>
      </c>
      <c r="I28" s="78">
        <v>0</v>
      </c>
      <c r="J28" s="78">
        <v>0</v>
      </c>
      <c r="K28" s="85"/>
      <c r="L28" s="201"/>
      <c r="M28" s="220"/>
      <c r="N28" s="280"/>
      <c r="O28" s="280"/>
      <c r="P28" s="280"/>
    </row>
    <row r="29" spans="1:16" ht="12.75">
      <c r="A29" s="283">
        <v>24</v>
      </c>
      <c r="B29" s="284" t="s">
        <v>1642</v>
      </c>
      <c r="C29" s="9" t="s">
        <v>1643</v>
      </c>
      <c r="D29" s="4" t="s">
        <v>229</v>
      </c>
      <c r="E29" s="314" t="s">
        <v>1644</v>
      </c>
      <c r="F29" s="201" t="s">
        <v>89</v>
      </c>
      <c r="G29" s="26">
        <f t="shared" si="0"/>
        <v>4</v>
      </c>
      <c r="H29" s="78">
        <v>4</v>
      </c>
      <c r="I29" s="78">
        <v>0</v>
      </c>
      <c r="J29" s="78">
        <v>0</v>
      </c>
      <c r="K29" s="85"/>
      <c r="L29" s="201"/>
      <c r="M29" s="220"/>
      <c r="N29" s="280"/>
      <c r="O29" s="280"/>
      <c r="P29" s="280"/>
    </row>
    <row r="30" spans="1:16" ht="12.75">
      <c r="A30" s="283">
        <v>25</v>
      </c>
      <c r="B30" s="284" t="s">
        <v>1645</v>
      </c>
      <c r="C30" s="9" t="s">
        <v>1646</v>
      </c>
      <c r="D30" s="4" t="s">
        <v>1647</v>
      </c>
      <c r="E30" s="314" t="s">
        <v>1038</v>
      </c>
      <c r="F30" s="201" t="s">
        <v>1648</v>
      </c>
      <c r="G30" s="26">
        <f t="shared" si="0"/>
        <v>15</v>
      </c>
      <c r="H30" s="78">
        <v>15</v>
      </c>
      <c r="I30" s="78">
        <v>0</v>
      </c>
      <c r="J30" s="78">
        <v>0</v>
      </c>
      <c r="K30" s="85"/>
      <c r="L30" s="201"/>
      <c r="M30" s="220"/>
      <c r="N30" s="280"/>
      <c r="O30" s="280"/>
      <c r="P30" s="280"/>
    </row>
    <row r="31" spans="1:16" ht="12.75">
      <c r="A31" s="283">
        <v>26</v>
      </c>
      <c r="B31" s="284" t="s">
        <v>246</v>
      </c>
      <c r="C31" s="9" t="s">
        <v>1649</v>
      </c>
      <c r="D31" s="4" t="s">
        <v>1638</v>
      </c>
      <c r="E31" s="316">
        <v>0.005</v>
      </c>
      <c r="F31" s="201" t="s">
        <v>685</v>
      </c>
      <c r="G31" s="26">
        <f t="shared" si="0"/>
        <v>203</v>
      </c>
      <c r="H31" s="78">
        <v>203</v>
      </c>
      <c r="I31" s="78">
        <v>0</v>
      </c>
      <c r="J31" s="78">
        <v>0</v>
      </c>
      <c r="K31" s="85"/>
      <c r="L31" s="201"/>
      <c r="M31" s="220"/>
      <c r="N31" s="280"/>
      <c r="O31" s="280"/>
      <c r="P31" s="280"/>
    </row>
    <row r="32" spans="1:16" ht="12.75">
      <c r="A32" s="283">
        <v>27</v>
      </c>
      <c r="B32" s="284" t="s">
        <v>86</v>
      </c>
      <c r="C32" s="9" t="s">
        <v>1650</v>
      </c>
      <c r="D32" s="4" t="s">
        <v>19</v>
      </c>
      <c r="E32" s="316" t="s">
        <v>1651</v>
      </c>
      <c r="F32" s="201" t="s">
        <v>115</v>
      </c>
      <c r="G32" s="26">
        <f t="shared" si="0"/>
        <v>14</v>
      </c>
      <c r="H32" s="78">
        <v>4</v>
      </c>
      <c r="I32" s="78">
        <v>10</v>
      </c>
      <c r="J32" s="78">
        <v>0</v>
      </c>
      <c r="K32" s="85"/>
      <c r="L32" s="201"/>
      <c r="M32" s="220"/>
      <c r="N32" s="280"/>
      <c r="O32" s="280"/>
      <c r="P32" s="280"/>
    </row>
    <row r="33" spans="1:16" ht="12.75">
      <c r="A33" s="283">
        <v>28</v>
      </c>
      <c r="B33" s="284" t="s">
        <v>1652</v>
      </c>
      <c r="C33" s="9" t="s">
        <v>1653</v>
      </c>
      <c r="D33" s="4" t="s">
        <v>19</v>
      </c>
      <c r="E33" s="316" t="s">
        <v>1654</v>
      </c>
      <c r="F33" s="201" t="s">
        <v>94</v>
      </c>
      <c r="G33" s="26">
        <f t="shared" si="0"/>
        <v>80</v>
      </c>
      <c r="H33" s="78">
        <v>50</v>
      </c>
      <c r="I33" s="78">
        <v>26</v>
      </c>
      <c r="J33" s="78">
        <v>4</v>
      </c>
      <c r="K33" s="85"/>
      <c r="L33" s="201"/>
      <c r="M33" s="220"/>
      <c r="N33" s="280"/>
      <c r="O33" s="280"/>
      <c r="P33" s="280"/>
    </row>
    <row r="34" spans="1:16" ht="12.75">
      <c r="A34" s="283">
        <v>29</v>
      </c>
      <c r="B34" s="284" t="s">
        <v>1655</v>
      </c>
      <c r="C34" s="9" t="s">
        <v>1656</v>
      </c>
      <c r="D34" s="4" t="s">
        <v>650</v>
      </c>
      <c r="E34" s="201" t="s">
        <v>88</v>
      </c>
      <c r="F34" s="201" t="s">
        <v>1657</v>
      </c>
      <c r="G34" s="26">
        <f t="shared" si="0"/>
        <v>8</v>
      </c>
      <c r="H34" s="78">
        <v>8</v>
      </c>
      <c r="I34" s="78">
        <v>0</v>
      </c>
      <c r="J34" s="78"/>
      <c r="K34" s="158"/>
      <c r="L34" s="201"/>
      <c r="M34" s="220"/>
      <c r="N34" s="280"/>
      <c r="O34" s="280"/>
      <c r="P34" s="280"/>
    </row>
    <row r="35" spans="1:16" ht="12.75">
      <c r="A35" s="283">
        <v>30</v>
      </c>
      <c r="B35" s="284" t="s">
        <v>1655</v>
      </c>
      <c r="C35" s="9" t="s">
        <v>1656</v>
      </c>
      <c r="D35" s="4" t="s">
        <v>310</v>
      </c>
      <c r="E35" s="201" t="s">
        <v>69</v>
      </c>
      <c r="F35" s="201" t="s">
        <v>311</v>
      </c>
      <c r="G35" s="26">
        <f t="shared" si="0"/>
        <v>13</v>
      </c>
      <c r="H35" s="78">
        <v>10</v>
      </c>
      <c r="I35" s="78">
        <v>0</v>
      </c>
      <c r="J35" s="78">
        <v>3</v>
      </c>
      <c r="K35" s="158"/>
      <c r="L35" s="201"/>
      <c r="M35" s="220"/>
      <c r="N35" s="280"/>
      <c r="O35" s="280"/>
      <c r="P35" s="280"/>
    </row>
    <row r="36" spans="1:16" ht="12.75">
      <c r="A36" s="283">
        <v>31</v>
      </c>
      <c r="B36" s="284" t="s">
        <v>1658</v>
      </c>
      <c r="C36" s="9" t="s">
        <v>1659</v>
      </c>
      <c r="D36" s="4" t="s">
        <v>1660</v>
      </c>
      <c r="E36" s="201" t="s">
        <v>1150</v>
      </c>
      <c r="F36" s="201" t="s">
        <v>115</v>
      </c>
      <c r="G36" s="26">
        <f t="shared" si="0"/>
        <v>1115</v>
      </c>
      <c r="H36" s="78">
        <v>1100</v>
      </c>
      <c r="I36" s="78">
        <v>15</v>
      </c>
      <c r="J36" s="78">
        <v>0</v>
      </c>
      <c r="K36" s="158"/>
      <c r="L36" s="201"/>
      <c r="M36" s="220"/>
      <c r="N36" s="280"/>
      <c r="O36" s="280"/>
      <c r="P36" s="280"/>
    </row>
    <row r="37" spans="1:16" ht="12.75">
      <c r="A37" s="283">
        <v>32</v>
      </c>
      <c r="B37" s="284" t="s">
        <v>1661</v>
      </c>
      <c r="C37" s="9" t="s">
        <v>1662</v>
      </c>
      <c r="D37" s="4" t="s">
        <v>1602</v>
      </c>
      <c r="E37" s="201" t="s">
        <v>685</v>
      </c>
      <c r="F37" s="201" t="s">
        <v>555</v>
      </c>
      <c r="G37" s="26">
        <f t="shared" si="0"/>
        <v>20</v>
      </c>
      <c r="H37" s="78">
        <v>20</v>
      </c>
      <c r="I37" s="78">
        <v>0</v>
      </c>
      <c r="J37" s="78">
        <v>0</v>
      </c>
      <c r="K37" s="158"/>
      <c r="L37" s="201"/>
      <c r="M37" s="220"/>
      <c r="N37" s="280"/>
      <c r="O37" s="280"/>
      <c r="P37" s="280"/>
    </row>
    <row r="38" spans="1:16" ht="12.75">
      <c r="A38" s="247">
        <v>33</v>
      </c>
      <c r="B38" s="287" t="s">
        <v>1663</v>
      </c>
      <c r="C38" s="19" t="s">
        <v>1664</v>
      </c>
      <c r="D38" s="5" t="s">
        <v>177</v>
      </c>
      <c r="E38" s="205"/>
      <c r="F38" s="205" t="s">
        <v>255</v>
      </c>
      <c r="G38" s="161">
        <f t="shared" si="0"/>
        <v>30</v>
      </c>
      <c r="H38" s="92">
        <v>30</v>
      </c>
      <c r="I38" s="92">
        <v>0</v>
      </c>
      <c r="J38" s="92">
        <v>0</v>
      </c>
      <c r="K38" s="317"/>
      <c r="L38" s="205"/>
      <c r="M38" s="224"/>
      <c r="N38" s="281"/>
      <c r="O38" s="281"/>
      <c r="P38" s="281"/>
    </row>
    <row r="39" spans="1:16" ht="12.75">
      <c r="A39" s="26" t="s">
        <v>39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7"/>
    </row>
    <row r="40" spans="1:16" ht="12.75">
      <c r="A40" s="26" t="s">
        <v>40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7"/>
    </row>
  </sheetData>
  <sheetProtection selectLockedCells="1" selectUnlockedCells="1"/>
  <mergeCells count="5">
    <mergeCell ref="A2:P2"/>
    <mergeCell ref="A39:M39"/>
    <mergeCell ref="N39:P39"/>
    <mergeCell ref="A40:M40"/>
    <mergeCell ref="N40:P40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D22" sqref="D22"/>
    </sheetView>
  </sheetViews>
  <sheetFormatPr defaultColWidth="9.00390625" defaultRowHeight="12.75"/>
  <cols>
    <col min="1" max="1" width="4.375" style="1" customWidth="1"/>
    <col min="2" max="9" width="9.125" style="1" customWidth="1"/>
    <col min="10" max="10" width="11.875" style="1" customWidth="1"/>
    <col min="11" max="11" width="9.125" style="1" customWidth="1"/>
    <col min="12" max="12" width="7.25390625" style="1" customWidth="1"/>
    <col min="13" max="13" width="10.125" style="1" customWidth="1"/>
    <col min="14" max="15" width="10.25390625" style="1" customWidth="1"/>
    <col min="16" max="16" width="10.375" style="1" customWidth="1"/>
    <col min="17" max="16384" width="9.125" style="1" customWidth="1"/>
  </cols>
  <sheetData>
    <row r="1" spans="1:16" ht="12.75">
      <c r="A1" s="49" t="s">
        <v>1665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4" spans="1:16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653</v>
      </c>
      <c r="I4" s="4" t="s">
        <v>9</v>
      </c>
      <c r="J4" s="6" t="s">
        <v>10</v>
      </c>
      <c r="K4" s="4" t="s">
        <v>11</v>
      </c>
      <c r="L4" s="4" t="s">
        <v>29</v>
      </c>
      <c r="M4" s="4" t="s">
        <v>30</v>
      </c>
      <c r="N4" s="4" t="s">
        <v>14</v>
      </c>
      <c r="O4" s="4" t="s">
        <v>15</v>
      </c>
      <c r="P4" s="4" t="s">
        <v>16</v>
      </c>
    </row>
    <row r="5" spans="1:16" ht="12.75">
      <c r="A5" s="3">
        <v>1</v>
      </c>
      <c r="B5" s="9" t="s">
        <v>1003</v>
      </c>
      <c r="C5" s="318" t="s">
        <v>1666</v>
      </c>
      <c r="D5" s="3" t="s">
        <v>19</v>
      </c>
      <c r="E5" s="3" t="s">
        <v>1667</v>
      </c>
      <c r="F5" s="4" t="s">
        <v>94</v>
      </c>
      <c r="G5" s="213">
        <f>SUM(H5:J5)</f>
        <v>1504</v>
      </c>
      <c r="H5" s="6">
        <v>600</v>
      </c>
      <c r="I5" s="6">
        <v>380</v>
      </c>
      <c r="J5" s="6">
        <v>524</v>
      </c>
      <c r="K5" s="219"/>
      <c r="L5" s="201"/>
      <c r="M5" s="220"/>
      <c r="N5" s="84"/>
      <c r="O5" s="84"/>
      <c r="P5" s="220"/>
    </row>
    <row r="6" spans="1:16" ht="12.75">
      <c r="A6" s="3">
        <v>2</v>
      </c>
      <c r="B6" s="9" t="s">
        <v>1668</v>
      </c>
      <c r="C6" s="318" t="s">
        <v>1669</v>
      </c>
      <c r="D6" s="3" t="s">
        <v>310</v>
      </c>
      <c r="E6" s="3" t="s">
        <v>88</v>
      </c>
      <c r="F6" s="4" t="s">
        <v>848</v>
      </c>
      <c r="G6" s="213">
        <f aca="true" t="shared" si="0" ref="G6:G17">SUM(H6:J6)</f>
        <v>510</v>
      </c>
      <c r="H6" s="6">
        <v>400</v>
      </c>
      <c r="I6" s="6">
        <v>30</v>
      </c>
      <c r="J6" s="6">
        <v>80</v>
      </c>
      <c r="K6" s="219"/>
      <c r="L6" s="201"/>
      <c r="M6" s="220"/>
      <c r="N6" s="84"/>
      <c r="O6" s="84"/>
      <c r="P6" s="220"/>
    </row>
    <row r="7" spans="1:16" ht="12.75">
      <c r="A7" s="3">
        <v>3</v>
      </c>
      <c r="B7" s="9" t="s">
        <v>1668</v>
      </c>
      <c r="C7" s="318" t="s">
        <v>1669</v>
      </c>
      <c r="D7" s="3" t="s">
        <v>310</v>
      </c>
      <c r="E7" s="3" t="s">
        <v>69</v>
      </c>
      <c r="F7" s="4" t="s">
        <v>848</v>
      </c>
      <c r="G7" s="213">
        <f t="shared" si="0"/>
        <v>450</v>
      </c>
      <c r="H7" s="6">
        <v>380</v>
      </c>
      <c r="I7" s="6">
        <v>30</v>
      </c>
      <c r="J7" s="6">
        <v>40</v>
      </c>
      <c r="K7" s="219"/>
      <c r="L7" s="201"/>
      <c r="M7" s="220"/>
      <c r="N7" s="84"/>
      <c r="O7" s="84"/>
      <c r="P7" s="220"/>
    </row>
    <row r="8" spans="1:16" ht="12.75">
      <c r="A8" s="3">
        <v>4</v>
      </c>
      <c r="B8" s="87" t="s">
        <v>1670</v>
      </c>
      <c r="C8" s="163" t="s">
        <v>1671</v>
      </c>
      <c r="D8" s="78" t="s">
        <v>141</v>
      </c>
      <c r="E8" s="82" t="s">
        <v>1672</v>
      </c>
      <c r="F8" s="82" t="s">
        <v>848</v>
      </c>
      <c r="G8" s="213">
        <f t="shared" si="0"/>
        <v>12</v>
      </c>
      <c r="H8" s="6">
        <v>0</v>
      </c>
      <c r="I8" s="6">
        <v>0</v>
      </c>
      <c r="J8" s="6">
        <v>12</v>
      </c>
      <c r="K8" s="219"/>
      <c r="L8" s="201"/>
      <c r="M8" s="220"/>
      <c r="N8" s="84"/>
      <c r="O8" s="84"/>
      <c r="P8" s="220"/>
    </row>
    <row r="9" spans="1:16" ht="12.75">
      <c r="A9" s="3">
        <v>5</v>
      </c>
      <c r="B9" s="9" t="s">
        <v>1670</v>
      </c>
      <c r="C9" s="318" t="s">
        <v>1671</v>
      </c>
      <c r="D9" s="3" t="s">
        <v>141</v>
      </c>
      <c r="E9" s="202" t="s">
        <v>88</v>
      </c>
      <c r="F9" s="202" t="s">
        <v>1353</v>
      </c>
      <c r="G9" s="213">
        <f t="shared" si="0"/>
        <v>488</v>
      </c>
      <c r="H9" s="78">
        <v>250</v>
      </c>
      <c r="I9" s="78">
        <v>200</v>
      </c>
      <c r="J9" s="78">
        <v>38</v>
      </c>
      <c r="K9" s="319"/>
      <c r="L9" s="201"/>
      <c r="M9" s="220"/>
      <c r="N9" s="84"/>
      <c r="O9" s="84"/>
      <c r="P9" s="220"/>
    </row>
    <row r="10" spans="1:16" ht="12.75">
      <c r="A10" s="3">
        <v>6</v>
      </c>
      <c r="B10" s="9" t="s">
        <v>1670</v>
      </c>
      <c r="C10" s="318" t="s">
        <v>1671</v>
      </c>
      <c r="D10" s="3" t="s">
        <v>141</v>
      </c>
      <c r="E10" s="202" t="s">
        <v>259</v>
      </c>
      <c r="F10" s="202" t="s">
        <v>848</v>
      </c>
      <c r="G10" s="213">
        <f t="shared" si="0"/>
        <v>175</v>
      </c>
      <c r="H10" s="78">
        <v>120</v>
      </c>
      <c r="I10" s="78">
        <v>15</v>
      </c>
      <c r="J10" s="78">
        <v>40</v>
      </c>
      <c r="K10" s="319"/>
      <c r="L10" s="201"/>
      <c r="M10" s="220"/>
      <c r="N10" s="84"/>
      <c r="O10" s="84"/>
      <c r="P10" s="220"/>
    </row>
    <row r="11" spans="1:16" ht="12.75">
      <c r="A11" s="3">
        <v>7</v>
      </c>
      <c r="B11" s="9" t="s">
        <v>1673</v>
      </c>
      <c r="C11" s="318" t="s">
        <v>1673</v>
      </c>
      <c r="D11" s="3" t="s">
        <v>141</v>
      </c>
      <c r="E11" s="202" t="s">
        <v>69</v>
      </c>
      <c r="F11" s="202" t="s">
        <v>848</v>
      </c>
      <c r="G11" s="213">
        <f t="shared" si="0"/>
        <v>819</v>
      </c>
      <c r="H11" s="78">
        <v>540</v>
      </c>
      <c r="I11" s="78">
        <v>200</v>
      </c>
      <c r="J11" s="78">
        <v>79</v>
      </c>
      <c r="K11" s="319"/>
      <c r="L11" s="201"/>
      <c r="M11" s="220"/>
      <c r="N11" s="84"/>
      <c r="O11" s="84"/>
      <c r="P11" s="220"/>
    </row>
    <row r="12" spans="1:16" ht="12.75">
      <c r="A12" s="3">
        <v>8</v>
      </c>
      <c r="B12" s="9" t="s">
        <v>1673</v>
      </c>
      <c r="C12" s="318" t="s">
        <v>1673</v>
      </c>
      <c r="D12" s="3" t="s">
        <v>141</v>
      </c>
      <c r="E12" s="202" t="s">
        <v>24</v>
      </c>
      <c r="F12" s="202" t="s">
        <v>848</v>
      </c>
      <c r="G12" s="213">
        <f t="shared" si="0"/>
        <v>877</v>
      </c>
      <c r="H12" s="78">
        <v>600</v>
      </c>
      <c r="I12" s="78">
        <v>180</v>
      </c>
      <c r="J12" s="78">
        <v>97</v>
      </c>
      <c r="K12" s="319"/>
      <c r="L12" s="201"/>
      <c r="M12" s="220"/>
      <c r="N12" s="84"/>
      <c r="O12" s="84"/>
      <c r="P12" s="220"/>
    </row>
    <row r="13" spans="1:16" ht="12.75">
      <c r="A13" s="3">
        <v>9</v>
      </c>
      <c r="B13" s="9" t="s">
        <v>1674</v>
      </c>
      <c r="C13" s="318" t="s">
        <v>1675</v>
      </c>
      <c r="D13" s="3" t="s">
        <v>141</v>
      </c>
      <c r="E13" s="3" t="s">
        <v>152</v>
      </c>
      <c r="F13" s="3" t="s">
        <v>311</v>
      </c>
      <c r="G13" s="213">
        <f t="shared" si="0"/>
        <v>400</v>
      </c>
      <c r="H13" s="78">
        <v>400</v>
      </c>
      <c r="I13" s="78">
        <v>0</v>
      </c>
      <c r="J13" s="78">
        <v>0</v>
      </c>
      <c r="K13" s="319"/>
      <c r="L13" s="201"/>
      <c r="M13" s="220"/>
      <c r="N13" s="84"/>
      <c r="O13" s="84"/>
      <c r="P13" s="220"/>
    </row>
    <row r="14" spans="1:16" ht="12.75">
      <c r="A14" s="3">
        <v>10</v>
      </c>
      <c r="B14" s="9" t="s">
        <v>1674</v>
      </c>
      <c r="C14" s="318" t="s">
        <v>1675</v>
      </c>
      <c r="D14" s="3" t="s">
        <v>141</v>
      </c>
      <c r="E14" s="3" t="s">
        <v>147</v>
      </c>
      <c r="F14" s="3" t="s">
        <v>311</v>
      </c>
      <c r="G14" s="213">
        <f t="shared" si="0"/>
        <v>238</v>
      </c>
      <c r="H14" s="78">
        <v>160</v>
      </c>
      <c r="I14" s="78">
        <v>78</v>
      </c>
      <c r="J14" s="78">
        <v>0</v>
      </c>
      <c r="K14" s="319"/>
      <c r="L14" s="201"/>
      <c r="M14" s="220"/>
      <c r="N14" s="84"/>
      <c r="O14" s="84"/>
      <c r="P14" s="220"/>
    </row>
    <row r="15" spans="1:16" ht="12.75">
      <c r="A15" s="3">
        <v>11</v>
      </c>
      <c r="B15" s="284" t="s">
        <v>968</v>
      </c>
      <c r="C15" s="318" t="s">
        <v>1676</v>
      </c>
      <c r="D15" s="3" t="s">
        <v>1473</v>
      </c>
      <c r="E15" s="3" t="s">
        <v>1677</v>
      </c>
      <c r="F15" s="3" t="s">
        <v>94</v>
      </c>
      <c r="G15" s="213">
        <f t="shared" si="0"/>
        <v>20</v>
      </c>
      <c r="H15" s="78">
        <v>20</v>
      </c>
      <c r="I15" s="78">
        <v>0</v>
      </c>
      <c r="J15" s="78">
        <v>0</v>
      </c>
      <c r="K15" s="319"/>
      <c r="L15" s="201"/>
      <c r="M15" s="220"/>
      <c r="N15" s="84"/>
      <c r="O15" s="84"/>
      <c r="P15" s="220"/>
    </row>
    <row r="16" spans="1:16" ht="12.75">
      <c r="A16" s="3">
        <v>12</v>
      </c>
      <c r="B16" s="284" t="s">
        <v>968</v>
      </c>
      <c r="C16" s="318" t="s">
        <v>1676</v>
      </c>
      <c r="D16" s="3" t="s">
        <v>1473</v>
      </c>
      <c r="E16" s="3" t="s">
        <v>95</v>
      </c>
      <c r="F16" s="3" t="s">
        <v>94</v>
      </c>
      <c r="G16" s="213">
        <f t="shared" si="0"/>
        <v>25</v>
      </c>
      <c r="H16" s="78">
        <v>25</v>
      </c>
      <c r="I16" s="78">
        <v>0</v>
      </c>
      <c r="J16" s="78">
        <v>0</v>
      </c>
      <c r="K16" s="319"/>
      <c r="L16" s="201"/>
      <c r="M16" s="220"/>
      <c r="N16" s="84"/>
      <c r="O16" s="84"/>
      <c r="P16" s="220"/>
    </row>
    <row r="17" spans="1:16" ht="12.75">
      <c r="A17" s="159">
        <v>13</v>
      </c>
      <c r="B17" s="288" t="s">
        <v>225</v>
      </c>
      <c r="C17" s="288" t="s">
        <v>1678</v>
      </c>
      <c r="D17" s="159" t="s">
        <v>1473</v>
      </c>
      <c r="E17" s="159" t="s">
        <v>1679</v>
      </c>
      <c r="F17" s="159" t="s">
        <v>115</v>
      </c>
      <c r="G17" s="222">
        <f t="shared" si="0"/>
        <v>750</v>
      </c>
      <c r="H17" s="92">
        <v>750</v>
      </c>
      <c r="I17" s="92">
        <v>0</v>
      </c>
      <c r="J17" s="92">
        <v>0</v>
      </c>
      <c r="K17" s="320"/>
      <c r="L17" s="205"/>
      <c r="M17" s="224"/>
      <c r="N17" s="295"/>
      <c r="O17" s="295"/>
      <c r="P17" s="224"/>
    </row>
    <row r="18" spans="1:16" ht="12.75">
      <c r="A18" s="26" t="s">
        <v>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45"/>
      <c r="O18" s="245"/>
      <c r="P18" s="245"/>
    </row>
    <row r="19" spans="1:16" ht="12.75">
      <c r="A19" s="26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45"/>
      <c r="O19" s="245"/>
      <c r="P19" s="245"/>
    </row>
  </sheetData>
  <sheetProtection selectLockedCells="1" selectUnlockedCells="1"/>
  <mergeCells count="5">
    <mergeCell ref="A1:P1"/>
    <mergeCell ref="A18:M18"/>
    <mergeCell ref="N18:P18"/>
    <mergeCell ref="A19:M19"/>
    <mergeCell ref="N19:P19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L26" sqref="L26"/>
    </sheetView>
  </sheetViews>
  <sheetFormatPr defaultColWidth="9.00390625" defaultRowHeight="12.75"/>
  <cols>
    <col min="1" max="1" width="4.625" style="1" customWidth="1"/>
    <col min="2" max="3" width="9.125" style="1" customWidth="1"/>
    <col min="4" max="4" width="7.875" style="1" customWidth="1"/>
    <col min="5" max="6" width="9.125" style="1" customWidth="1"/>
    <col min="7" max="9" width="9.75390625" style="1" customWidth="1"/>
    <col min="10" max="11" width="9.875" style="1" customWidth="1"/>
    <col min="12" max="12" width="6.125" style="1" customWidth="1"/>
    <col min="13" max="13" width="10.875" style="1" customWidth="1"/>
    <col min="14" max="14" width="10.125" style="1" customWidth="1"/>
    <col min="15" max="15" width="9.25390625" style="1" customWidth="1"/>
    <col min="16" max="16" width="12.00390625" style="1" customWidth="1"/>
    <col min="17" max="16384" width="9.125" style="1" customWidth="1"/>
  </cols>
  <sheetData>
    <row r="1" spans="1:16" ht="12.75">
      <c r="A1" s="132"/>
      <c r="B1" s="209"/>
      <c r="C1" s="209"/>
      <c r="D1" s="132"/>
      <c r="E1" s="132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78"/>
    </row>
    <row r="2" spans="1:16" ht="12.75">
      <c r="A2" s="49" t="s">
        <v>1680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1:16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2.75">
      <c r="A5" s="78" t="s">
        <v>1</v>
      </c>
      <c r="B5" s="6" t="s">
        <v>2</v>
      </c>
      <c r="C5" s="6" t="s">
        <v>3</v>
      </c>
      <c r="D5" s="78" t="s">
        <v>4</v>
      </c>
      <c r="E5" s="78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29</v>
      </c>
      <c r="M5" s="6" t="s">
        <v>30</v>
      </c>
      <c r="N5" s="6" t="s">
        <v>14</v>
      </c>
      <c r="O5" s="6" t="s">
        <v>15</v>
      </c>
      <c r="P5" s="6" t="s">
        <v>16</v>
      </c>
    </row>
    <row r="6" spans="1:16" ht="12.75">
      <c r="A6" s="78">
        <v>1</v>
      </c>
      <c r="B6" s="87" t="s">
        <v>1254</v>
      </c>
      <c r="C6" s="87" t="s">
        <v>1681</v>
      </c>
      <c r="D6" s="78" t="s">
        <v>19</v>
      </c>
      <c r="E6" s="6" t="s">
        <v>1682</v>
      </c>
      <c r="F6" s="6" t="s">
        <v>94</v>
      </c>
      <c r="G6" s="180">
        <f>SUM(H6:J6)</f>
        <v>17</v>
      </c>
      <c r="H6" s="6">
        <v>15</v>
      </c>
      <c r="I6" s="6">
        <v>2</v>
      </c>
      <c r="J6" s="6">
        <v>0</v>
      </c>
      <c r="K6" s="84"/>
      <c r="L6" s="6"/>
      <c r="M6" s="198"/>
      <c r="N6" s="84"/>
      <c r="O6" s="198"/>
      <c r="P6" s="6"/>
    </row>
    <row r="7" spans="1:16" ht="12.75">
      <c r="A7" s="78">
        <v>2</v>
      </c>
      <c r="B7" s="87" t="s">
        <v>1683</v>
      </c>
      <c r="C7" s="87" t="s">
        <v>1684</v>
      </c>
      <c r="D7" s="78" t="s">
        <v>19</v>
      </c>
      <c r="E7" s="6" t="s">
        <v>674</v>
      </c>
      <c r="F7" s="6" t="s">
        <v>1087</v>
      </c>
      <c r="G7" s="180">
        <f aca="true" t="shared" si="0" ref="G7:G15">SUM(H7:J7)</f>
        <v>249</v>
      </c>
      <c r="H7" s="6">
        <v>220</v>
      </c>
      <c r="I7" s="6">
        <v>22</v>
      </c>
      <c r="J7" s="6">
        <v>7</v>
      </c>
      <c r="K7" s="84"/>
      <c r="L7" s="6"/>
      <c r="M7" s="198"/>
      <c r="N7" s="84"/>
      <c r="O7" s="198"/>
      <c r="P7" s="6"/>
    </row>
    <row r="8" spans="1:16" ht="12.75">
      <c r="A8" s="14">
        <v>3</v>
      </c>
      <c r="B8" s="87" t="s">
        <v>1685</v>
      </c>
      <c r="C8" s="87" t="s">
        <v>1686</v>
      </c>
      <c r="D8" s="14" t="s">
        <v>141</v>
      </c>
      <c r="E8" s="113" t="s">
        <v>694</v>
      </c>
      <c r="F8" s="113" t="s">
        <v>819</v>
      </c>
      <c r="G8" s="180">
        <f t="shared" si="0"/>
        <v>1892</v>
      </c>
      <c r="H8" s="14">
        <v>1500</v>
      </c>
      <c r="I8" s="14">
        <v>220</v>
      </c>
      <c r="J8" s="14">
        <v>172</v>
      </c>
      <c r="K8" s="105"/>
      <c r="L8" s="6"/>
      <c r="M8" s="198"/>
      <c r="N8" s="84"/>
      <c r="O8" s="198"/>
      <c r="P8" s="6"/>
    </row>
    <row r="9" spans="1:16" ht="12.75">
      <c r="A9" s="14">
        <v>4</v>
      </c>
      <c r="B9" s="87" t="s">
        <v>1687</v>
      </c>
      <c r="C9" s="87" t="s">
        <v>1688</v>
      </c>
      <c r="D9" s="14" t="s">
        <v>141</v>
      </c>
      <c r="E9" s="113" t="s">
        <v>1016</v>
      </c>
      <c r="F9" s="113" t="s">
        <v>142</v>
      </c>
      <c r="G9" s="180">
        <f t="shared" si="0"/>
        <v>52</v>
      </c>
      <c r="H9" s="14">
        <v>50</v>
      </c>
      <c r="I9" s="14">
        <v>2</v>
      </c>
      <c r="J9" s="14">
        <v>0</v>
      </c>
      <c r="K9" s="105"/>
      <c r="L9" s="6"/>
      <c r="M9" s="198"/>
      <c r="N9" s="84"/>
      <c r="O9" s="198"/>
      <c r="P9" s="6"/>
    </row>
    <row r="10" spans="1:16" ht="12.75">
      <c r="A10" s="78">
        <v>5</v>
      </c>
      <c r="B10" s="87" t="s">
        <v>1689</v>
      </c>
      <c r="C10" s="87" t="s">
        <v>1690</v>
      </c>
      <c r="D10" s="14" t="s">
        <v>141</v>
      </c>
      <c r="E10" s="113" t="s">
        <v>83</v>
      </c>
      <c r="F10" s="113" t="s">
        <v>142</v>
      </c>
      <c r="G10" s="180">
        <f t="shared" si="0"/>
        <v>1050</v>
      </c>
      <c r="H10" s="14">
        <v>700</v>
      </c>
      <c r="I10" s="14">
        <v>250</v>
      </c>
      <c r="J10" s="14">
        <v>100</v>
      </c>
      <c r="K10" s="105"/>
      <c r="L10" s="6"/>
      <c r="M10" s="198"/>
      <c r="N10" s="84"/>
      <c r="O10" s="198"/>
      <c r="P10" s="6"/>
    </row>
    <row r="11" spans="1:16" ht="12.75">
      <c r="A11" s="78">
        <v>6</v>
      </c>
      <c r="B11" s="87" t="s">
        <v>1689</v>
      </c>
      <c r="C11" s="87" t="s">
        <v>1690</v>
      </c>
      <c r="D11" s="261" t="s">
        <v>177</v>
      </c>
      <c r="E11" s="113" t="s">
        <v>20</v>
      </c>
      <c r="F11" s="113" t="s">
        <v>255</v>
      </c>
      <c r="G11" s="180">
        <f t="shared" si="0"/>
        <v>854</v>
      </c>
      <c r="H11" s="14">
        <v>700</v>
      </c>
      <c r="I11" s="14">
        <v>30</v>
      </c>
      <c r="J11" s="14">
        <v>124</v>
      </c>
      <c r="K11" s="105"/>
      <c r="L11" s="6"/>
      <c r="M11" s="198"/>
      <c r="N11" s="84"/>
      <c r="O11" s="198"/>
      <c r="P11" s="6"/>
    </row>
    <row r="12" spans="1:16" ht="12.75">
      <c r="A12" s="14">
        <v>7</v>
      </c>
      <c r="B12" s="87" t="s">
        <v>1689</v>
      </c>
      <c r="C12" s="87" t="s">
        <v>1690</v>
      </c>
      <c r="D12" s="261" t="s">
        <v>19</v>
      </c>
      <c r="E12" s="113" t="s">
        <v>161</v>
      </c>
      <c r="F12" s="113" t="s">
        <v>1098</v>
      </c>
      <c r="G12" s="180">
        <f t="shared" si="0"/>
        <v>5537</v>
      </c>
      <c r="H12" s="14">
        <v>4000</v>
      </c>
      <c r="I12" s="14">
        <v>1080</v>
      </c>
      <c r="J12" s="14">
        <v>457</v>
      </c>
      <c r="K12" s="105"/>
      <c r="L12" s="6"/>
      <c r="M12" s="198"/>
      <c r="N12" s="84"/>
      <c r="O12" s="198"/>
      <c r="P12" s="6"/>
    </row>
    <row r="13" spans="1:16" ht="12.75">
      <c r="A13" s="78">
        <v>8</v>
      </c>
      <c r="B13" s="87" t="s">
        <v>1691</v>
      </c>
      <c r="C13" s="87" t="s">
        <v>1615</v>
      </c>
      <c r="D13" s="261" t="s">
        <v>1692</v>
      </c>
      <c r="E13" s="113" t="s">
        <v>730</v>
      </c>
      <c r="F13" s="113" t="s">
        <v>1290</v>
      </c>
      <c r="G13" s="180">
        <f t="shared" si="0"/>
        <v>14</v>
      </c>
      <c r="H13" s="14">
        <v>10</v>
      </c>
      <c r="I13" s="14">
        <v>3</v>
      </c>
      <c r="J13" s="14">
        <v>1</v>
      </c>
      <c r="K13" s="105"/>
      <c r="L13" s="6"/>
      <c r="M13" s="198"/>
      <c r="N13" s="84"/>
      <c r="O13" s="198"/>
      <c r="P13" s="6"/>
    </row>
    <row r="14" spans="1:16" ht="12.75">
      <c r="A14" s="14">
        <v>9</v>
      </c>
      <c r="B14" s="87" t="s">
        <v>1693</v>
      </c>
      <c r="C14" s="87" t="s">
        <v>1694</v>
      </c>
      <c r="D14" s="261" t="s">
        <v>56</v>
      </c>
      <c r="E14" s="113" t="s">
        <v>170</v>
      </c>
      <c r="F14" s="113" t="s">
        <v>1695</v>
      </c>
      <c r="G14" s="180">
        <f t="shared" si="0"/>
        <v>20</v>
      </c>
      <c r="H14" s="14">
        <v>20</v>
      </c>
      <c r="I14" s="14">
        <v>0</v>
      </c>
      <c r="J14" s="14">
        <v>0</v>
      </c>
      <c r="K14" s="105"/>
      <c r="L14" s="6"/>
      <c r="M14" s="198"/>
      <c r="N14" s="84"/>
      <c r="O14" s="198"/>
      <c r="P14" s="6"/>
    </row>
    <row r="15" spans="1:16" ht="12.75">
      <c r="A15" s="92">
        <v>10</v>
      </c>
      <c r="B15" s="110" t="s">
        <v>1693</v>
      </c>
      <c r="C15" s="110" t="s">
        <v>1696</v>
      </c>
      <c r="D15" s="321" t="s">
        <v>19</v>
      </c>
      <c r="E15" s="232" t="s">
        <v>1697</v>
      </c>
      <c r="F15" s="232" t="s">
        <v>1098</v>
      </c>
      <c r="G15" s="233">
        <f t="shared" si="0"/>
        <v>115</v>
      </c>
      <c r="H15" s="114">
        <v>100</v>
      </c>
      <c r="I15" s="114">
        <v>0</v>
      </c>
      <c r="J15" s="114">
        <v>15</v>
      </c>
      <c r="K15" s="117"/>
      <c r="L15" s="96"/>
      <c r="M15" s="322"/>
      <c r="N15" s="295"/>
      <c r="O15" s="322"/>
      <c r="P15" s="96"/>
    </row>
    <row r="16" spans="1:16" ht="12.75">
      <c r="A16" s="83" t="s">
        <v>1698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151"/>
      <c r="O16" s="151"/>
      <c r="P16" s="151"/>
    </row>
    <row r="17" spans="1:16" ht="12.75">
      <c r="A17" s="83" t="s">
        <v>1699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151"/>
      <c r="O17" s="151"/>
      <c r="P17" s="151"/>
    </row>
  </sheetData>
  <sheetProtection selectLockedCells="1" selectUnlockedCells="1"/>
  <mergeCells count="5">
    <mergeCell ref="A2:P2"/>
    <mergeCell ref="A16:M16"/>
    <mergeCell ref="N16:P16"/>
    <mergeCell ref="A17:M17"/>
    <mergeCell ref="N17:P17"/>
  </mergeCells>
  <printOptions/>
  <pageMargins left="0.75" right="0.75" top="1" bottom="1" header="0.5118055555555555" footer="0.5118055555555555"/>
  <pageSetup horizontalDpi="300" verticalDpi="300" orientation="landscape" paperSize="9" scale="8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M11" sqref="M11"/>
    </sheetView>
  </sheetViews>
  <sheetFormatPr defaultColWidth="9.00390625" defaultRowHeight="12.75"/>
  <cols>
    <col min="1" max="1" width="4.75390625" style="323" customWidth="1"/>
    <col min="2" max="2" width="11.75390625" style="323" customWidth="1"/>
    <col min="3" max="4" width="9.125" style="323" customWidth="1"/>
    <col min="5" max="5" width="13.625" style="323" customWidth="1"/>
    <col min="6" max="7" width="9.125" style="323" customWidth="1"/>
    <col min="8" max="8" width="10.00390625" style="323" customWidth="1"/>
    <col min="9" max="9" width="11.125" style="323" customWidth="1"/>
    <col min="10" max="11" width="9.125" style="323" customWidth="1"/>
    <col min="12" max="12" width="6.875" style="323" customWidth="1"/>
    <col min="13" max="16384" width="9.125" style="323" customWidth="1"/>
  </cols>
  <sheetData>
    <row r="1" spans="1:15" ht="12.7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O1" s="325"/>
    </row>
    <row r="2" spans="1:16" ht="12.75">
      <c r="A2" s="326" t="s">
        <v>1700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4" spans="1:16" ht="12.75">
      <c r="A4" s="78" t="s">
        <v>1</v>
      </c>
      <c r="B4" s="6" t="s">
        <v>2</v>
      </c>
      <c r="C4" s="6" t="s">
        <v>3</v>
      </c>
      <c r="D4" s="78" t="s">
        <v>4</v>
      </c>
      <c r="E4" s="78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29</v>
      </c>
      <c r="M4" s="6" t="s">
        <v>30</v>
      </c>
      <c r="N4" s="6" t="s">
        <v>14</v>
      </c>
      <c r="O4" s="6" t="s">
        <v>15</v>
      </c>
      <c r="P4" s="6" t="s">
        <v>16</v>
      </c>
    </row>
    <row r="5" spans="1:16" ht="12.75">
      <c r="A5" s="78">
        <v>1</v>
      </c>
      <c r="B5" s="81" t="s">
        <v>1701</v>
      </c>
      <c r="C5" s="81" t="s">
        <v>1702</v>
      </c>
      <c r="D5" s="78" t="s">
        <v>229</v>
      </c>
      <c r="E5" s="82" t="s">
        <v>1703</v>
      </c>
      <c r="F5" s="82" t="s">
        <v>1704</v>
      </c>
      <c r="G5" s="83">
        <f>SUM(H5:J5)</f>
        <v>40</v>
      </c>
      <c r="H5" s="78">
        <v>30</v>
      </c>
      <c r="I5" s="78">
        <v>6</v>
      </c>
      <c r="J5" s="78">
        <v>4</v>
      </c>
      <c r="K5" s="88"/>
      <c r="L5" s="327"/>
      <c r="M5" s="237"/>
      <c r="N5" s="107"/>
      <c r="O5" s="107"/>
      <c r="P5" s="107"/>
    </row>
    <row r="6" spans="1:16" ht="12.75">
      <c r="A6" s="78">
        <v>2</v>
      </c>
      <c r="B6" s="81" t="s">
        <v>1705</v>
      </c>
      <c r="C6" s="81" t="s">
        <v>1706</v>
      </c>
      <c r="D6" s="78" t="s">
        <v>229</v>
      </c>
      <c r="E6" s="78" t="s">
        <v>207</v>
      </c>
      <c r="F6" s="82" t="s">
        <v>223</v>
      </c>
      <c r="G6" s="83">
        <f aca="true" t="shared" si="0" ref="G6:G14">SUM(H6:J6)</f>
        <v>132</v>
      </c>
      <c r="H6" s="78">
        <v>75</v>
      </c>
      <c r="I6" s="78">
        <v>50</v>
      </c>
      <c r="J6" s="78">
        <v>7</v>
      </c>
      <c r="K6" s="88"/>
      <c r="L6" s="327"/>
      <c r="M6" s="237"/>
      <c r="N6" s="107"/>
      <c r="O6" s="107"/>
      <c r="P6" s="107"/>
    </row>
    <row r="7" spans="1:16" ht="12.75">
      <c r="A7" s="78">
        <v>3</v>
      </c>
      <c r="B7" s="81" t="s">
        <v>1707</v>
      </c>
      <c r="C7" s="81" t="s">
        <v>1708</v>
      </c>
      <c r="D7" s="78" t="s">
        <v>229</v>
      </c>
      <c r="E7" s="78" t="s">
        <v>1709</v>
      </c>
      <c r="F7" s="82" t="s">
        <v>1704</v>
      </c>
      <c r="G7" s="83">
        <f t="shared" si="0"/>
        <v>231</v>
      </c>
      <c r="H7" s="78">
        <v>160</v>
      </c>
      <c r="I7" s="78">
        <v>60</v>
      </c>
      <c r="J7" s="78">
        <v>11</v>
      </c>
      <c r="K7" s="88"/>
      <c r="L7" s="327"/>
      <c r="M7" s="237"/>
      <c r="N7" s="107"/>
      <c r="O7" s="107"/>
      <c r="P7" s="107"/>
    </row>
    <row r="8" spans="1:16" ht="12.75">
      <c r="A8" s="78">
        <v>4</v>
      </c>
      <c r="B8" s="81" t="s">
        <v>1710</v>
      </c>
      <c r="C8" s="81" t="s">
        <v>1711</v>
      </c>
      <c r="D8" s="78" t="s">
        <v>229</v>
      </c>
      <c r="E8" s="78" t="s">
        <v>1712</v>
      </c>
      <c r="F8" s="82" t="s">
        <v>223</v>
      </c>
      <c r="G8" s="83">
        <f t="shared" si="0"/>
        <v>55</v>
      </c>
      <c r="H8" s="78">
        <v>30</v>
      </c>
      <c r="I8" s="78">
        <v>25</v>
      </c>
      <c r="J8" s="78">
        <v>0</v>
      </c>
      <c r="K8" s="88"/>
      <c r="L8" s="327"/>
      <c r="M8" s="237"/>
      <c r="N8" s="107"/>
      <c r="O8" s="107"/>
      <c r="P8" s="107"/>
    </row>
    <row r="9" spans="1:16" ht="12.75">
      <c r="A9" s="78">
        <v>5</v>
      </c>
      <c r="B9" s="81" t="s">
        <v>1713</v>
      </c>
      <c r="C9" s="81" t="s">
        <v>1714</v>
      </c>
      <c r="D9" s="78" t="s">
        <v>229</v>
      </c>
      <c r="E9" s="78" t="s">
        <v>88</v>
      </c>
      <c r="F9" s="82" t="s">
        <v>223</v>
      </c>
      <c r="G9" s="83">
        <f t="shared" si="0"/>
        <v>96</v>
      </c>
      <c r="H9" s="78">
        <v>58</v>
      </c>
      <c r="I9" s="78">
        <v>30</v>
      </c>
      <c r="J9" s="78">
        <v>8</v>
      </c>
      <c r="K9" s="88"/>
      <c r="L9" s="327"/>
      <c r="M9" s="237"/>
      <c r="N9" s="107"/>
      <c r="O9" s="107"/>
      <c r="P9" s="107"/>
    </row>
    <row r="10" spans="1:16" ht="12.75">
      <c r="A10" s="78">
        <v>6</v>
      </c>
      <c r="B10" s="81" t="s">
        <v>1713</v>
      </c>
      <c r="C10" s="81" t="s">
        <v>1714</v>
      </c>
      <c r="D10" s="78" t="s">
        <v>229</v>
      </c>
      <c r="E10" s="78" t="s">
        <v>69</v>
      </c>
      <c r="F10" s="94" t="s">
        <v>223</v>
      </c>
      <c r="G10" s="83">
        <f t="shared" si="0"/>
        <v>70</v>
      </c>
      <c r="H10" s="78">
        <v>40</v>
      </c>
      <c r="I10" s="92">
        <v>30</v>
      </c>
      <c r="J10" s="92">
        <v>0</v>
      </c>
      <c r="K10" s="88"/>
      <c r="L10" s="327"/>
      <c r="M10" s="237"/>
      <c r="N10" s="107"/>
      <c r="O10" s="107"/>
      <c r="P10" s="107"/>
    </row>
    <row r="11" spans="1:16" ht="12.75">
      <c r="A11" s="79">
        <v>7</v>
      </c>
      <c r="B11" s="81" t="s">
        <v>1715</v>
      </c>
      <c r="C11" s="81" t="s">
        <v>1716</v>
      </c>
      <c r="D11" s="78" t="s">
        <v>87</v>
      </c>
      <c r="E11" s="79" t="s">
        <v>1717</v>
      </c>
      <c r="F11" s="82" t="s">
        <v>1718</v>
      </c>
      <c r="G11" s="328">
        <f t="shared" si="0"/>
        <v>5</v>
      </c>
      <c r="H11" s="126">
        <v>5</v>
      </c>
      <c r="I11" s="78">
        <v>0</v>
      </c>
      <c r="J11" s="78">
        <v>0</v>
      </c>
      <c r="K11" s="88"/>
      <c r="L11" s="327"/>
      <c r="M11" s="237"/>
      <c r="N11" s="107"/>
      <c r="O11" s="107"/>
      <c r="P11" s="107"/>
    </row>
    <row r="12" spans="1:16" ht="12.75">
      <c r="A12" s="79">
        <v>8</v>
      </c>
      <c r="B12" s="81" t="s">
        <v>1715</v>
      </c>
      <c r="C12" s="81" t="s">
        <v>1716</v>
      </c>
      <c r="D12" s="78" t="s">
        <v>87</v>
      </c>
      <c r="E12" s="79" t="s">
        <v>1719</v>
      </c>
      <c r="F12" s="82" t="s">
        <v>1718</v>
      </c>
      <c r="G12" s="328">
        <f t="shared" si="0"/>
        <v>5</v>
      </c>
      <c r="H12" s="126">
        <v>5</v>
      </c>
      <c r="I12" s="78">
        <v>0</v>
      </c>
      <c r="J12" s="78">
        <v>0</v>
      </c>
      <c r="K12" s="88"/>
      <c r="L12" s="327"/>
      <c r="M12" s="237"/>
      <c r="N12" s="107"/>
      <c r="O12" s="107"/>
      <c r="P12" s="107"/>
    </row>
    <row r="13" spans="1:16" ht="12.75">
      <c r="A13" s="79">
        <v>9</v>
      </c>
      <c r="B13" s="81" t="s">
        <v>1715</v>
      </c>
      <c r="C13" s="81" t="s">
        <v>1716</v>
      </c>
      <c r="D13" s="78" t="s">
        <v>87</v>
      </c>
      <c r="E13" s="78" t="s">
        <v>1720</v>
      </c>
      <c r="F13" s="329" t="s">
        <v>1718</v>
      </c>
      <c r="G13" s="83">
        <f t="shared" si="0"/>
        <v>5</v>
      </c>
      <c r="H13" s="78">
        <v>5</v>
      </c>
      <c r="I13" s="78">
        <v>0</v>
      </c>
      <c r="J13" s="78">
        <v>0</v>
      </c>
      <c r="K13" s="88"/>
      <c r="L13" s="327"/>
      <c r="M13" s="237"/>
      <c r="N13" s="107"/>
      <c r="O13" s="107"/>
      <c r="P13" s="107"/>
    </row>
    <row r="14" spans="1:16" ht="12.75">
      <c r="A14" s="89">
        <v>10</v>
      </c>
      <c r="B14" s="91" t="s">
        <v>1721</v>
      </c>
      <c r="C14" s="91" t="s">
        <v>1722</v>
      </c>
      <c r="D14" s="96" t="s">
        <v>1723</v>
      </c>
      <c r="E14" s="92" t="s">
        <v>1724</v>
      </c>
      <c r="F14" s="93" t="s">
        <v>1725</v>
      </c>
      <c r="G14" s="95">
        <f t="shared" si="0"/>
        <v>78</v>
      </c>
      <c r="H14" s="92">
        <v>10</v>
      </c>
      <c r="I14" s="191">
        <v>44</v>
      </c>
      <c r="J14" s="191">
        <v>24</v>
      </c>
      <c r="K14" s="239"/>
      <c r="L14" s="243"/>
      <c r="M14" s="241"/>
      <c r="N14" s="119"/>
      <c r="O14" s="119"/>
      <c r="P14" s="119"/>
    </row>
    <row r="15" spans="1:16" ht="12.75">
      <c r="A15" s="83" t="s">
        <v>25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151"/>
      <c r="O15" s="151"/>
      <c r="P15" s="151"/>
    </row>
    <row r="16" spans="1:16" ht="12.75">
      <c r="A16" s="83" t="s">
        <v>26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151"/>
      <c r="O16" s="151"/>
      <c r="P16" s="151"/>
    </row>
  </sheetData>
  <sheetProtection selectLockedCells="1" selectUnlockedCells="1"/>
  <mergeCells count="6">
    <mergeCell ref="A1:M1"/>
    <mergeCell ref="A2:P2"/>
    <mergeCell ref="A15:M15"/>
    <mergeCell ref="N15:P15"/>
    <mergeCell ref="A16:M16"/>
    <mergeCell ref="N16:P16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F29" sqref="F29"/>
    </sheetView>
  </sheetViews>
  <sheetFormatPr defaultColWidth="9.00390625" defaultRowHeight="12.75"/>
  <cols>
    <col min="1" max="1" width="3.875" style="100" customWidth="1"/>
    <col min="2" max="2" width="9.125" style="100" customWidth="1"/>
    <col min="3" max="3" width="11.125" style="100" customWidth="1"/>
    <col min="4" max="8" width="9.125" style="100" customWidth="1"/>
    <col min="9" max="9" width="10.125" style="100" customWidth="1"/>
    <col min="10" max="11" width="9.125" style="100" customWidth="1"/>
    <col min="12" max="12" width="6.625" style="100" customWidth="1"/>
    <col min="13" max="13" width="9.125" style="100" customWidth="1"/>
    <col min="14" max="14" width="9.75390625" style="100" customWidth="1"/>
    <col min="15" max="15" width="9.125" style="100" customWidth="1"/>
    <col min="16" max="16" width="9.75390625" style="100" customWidth="1"/>
    <col min="17" max="16384" width="9.125" style="100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</row>
    <row r="2" spans="1:15" ht="12.7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6" ht="12.75">
      <c r="A3" s="101" t="s">
        <v>1726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6" spans="1:16" ht="63.75" customHeight="1">
      <c r="A6" s="78" t="s">
        <v>1</v>
      </c>
      <c r="B6" s="6" t="s">
        <v>2</v>
      </c>
      <c r="C6" s="6" t="s">
        <v>3</v>
      </c>
      <c r="D6" s="78" t="s">
        <v>4</v>
      </c>
      <c r="E6" s="78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29</v>
      </c>
      <c r="M6" s="6" t="s">
        <v>30</v>
      </c>
      <c r="N6" s="6" t="s">
        <v>14</v>
      </c>
      <c r="O6" s="6" t="s">
        <v>15</v>
      </c>
      <c r="P6" s="6" t="s">
        <v>16</v>
      </c>
    </row>
    <row r="7" spans="1:16" ht="12.75">
      <c r="A7" s="14">
        <v>1</v>
      </c>
      <c r="B7" s="182" t="s">
        <v>1261</v>
      </c>
      <c r="C7" s="87" t="s">
        <v>1727</v>
      </c>
      <c r="D7" s="14" t="s">
        <v>141</v>
      </c>
      <c r="E7" s="14" t="s">
        <v>1728</v>
      </c>
      <c r="F7" s="14" t="s">
        <v>148</v>
      </c>
      <c r="G7" s="104">
        <f aca="true" t="shared" si="0" ref="G7:G12">SUM(H7:J7)</f>
        <v>232</v>
      </c>
      <c r="H7" s="14">
        <v>130</v>
      </c>
      <c r="I7" s="14">
        <v>46</v>
      </c>
      <c r="J7" s="14">
        <v>56</v>
      </c>
      <c r="K7" s="15"/>
      <c r="L7" s="106"/>
      <c r="M7" s="108"/>
      <c r="N7" s="108"/>
      <c r="O7" s="108"/>
      <c r="P7" s="108"/>
    </row>
    <row r="8" spans="1:16" ht="12.75">
      <c r="A8" s="14">
        <v>2</v>
      </c>
      <c r="B8" s="182" t="s">
        <v>1261</v>
      </c>
      <c r="C8" s="87" t="s">
        <v>1727</v>
      </c>
      <c r="D8" s="14" t="s">
        <v>141</v>
      </c>
      <c r="E8" s="14" t="s">
        <v>1729</v>
      </c>
      <c r="F8" s="14" t="s">
        <v>148</v>
      </c>
      <c r="G8" s="104">
        <f t="shared" si="0"/>
        <v>57</v>
      </c>
      <c r="H8" s="14">
        <v>35</v>
      </c>
      <c r="I8" s="14">
        <v>20</v>
      </c>
      <c r="J8" s="14">
        <v>2</v>
      </c>
      <c r="K8" s="15"/>
      <c r="L8" s="106"/>
      <c r="M8" s="108"/>
      <c r="N8" s="108"/>
      <c r="O8" s="108"/>
      <c r="P8" s="108"/>
    </row>
    <row r="9" spans="1:16" ht="12.75">
      <c r="A9" s="14">
        <v>3</v>
      </c>
      <c r="B9" s="182" t="s">
        <v>1261</v>
      </c>
      <c r="C9" s="87" t="s">
        <v>1727</v>
      </c>
      <c r="D9" s="14" t="s">
        <v>141</v>
      </c>
      <c r="E9" s="14" t="s">
        <v>1563</v>
      </c>
      <c r="F9" s="14" t="s">
        <v>148</v>
      </c>
      <c r="G9" s="104">
        <f t="shared" si="0"/>
        <v>32</v>
      </c>
      <c r="H9" s="14">
        <v>30</v>
      </c>
      <c r="I9" s="14">
        <v>0</v>
      </c>
      <c r="J9" s="14">
        <v>2</v>
      </c>
      <c r="K9" s="15"/>
      <c r="L9" s="106"/>
      <c r="M9" s="108"/>
      <c r="N9" s="108"/>
      <c r="O9" s="108"/>
      <c r="P9" s="108"/>
    </row>
    <row r="10" spans="1:16" ht="12.75">
      <c r="A10" s="14">
        <v>4</v>
      </c>
      <c r="B10" s="182" t="s">
        <v>1261</v>
      </c>
      <c r="C10" s="87" t="s">
        <v>1727</v>
      </c>
      <c r="D10" s="14" t="s">
        <v>19</v>
      </c>
      <c r="E10" s="14" t="s">
        <v>1730</v>
      </c>
      <c r="F10" s="14" t="s">
        <v>1731</v>
      </c>
      <c r="G10" s="104">
        <f t="shared" si="0"/>
        <v>1560</v>
      </c>
      <c r="H10" s="14">
        <v>1500</v>
      </c>
      <c r="I10" s="14">
        <v>0</v>
      </c>
      <c r="J10" s="14">
        <v>60</v>
      </c>
      <c r="K10" s="15"/>
      <c r="L10" s="106"/>
      <c r="M10" s="108"/>
      <c r="N10" s="108"/>
      <c r="O10" s="108"/>
      <c r="P10" s="108"/>
    </row>
    <row r="11" spans="1:16" ht="12.75">
      <c r="A11" s="14">
        <v>5</v>
      </c>
      <c r="B11" s="182" t="s">
        <v>1261</v>
      </c>
      <c r="C11" s="87" t="s">
        <v>1727</v>
      </c>
      <c r="D11" s="14" t="s">
        <v>1349</v>
      </c>
      <c r="E11" s="14" t="s">
        <v>1732</v>
      </c>
      <c r="F11" s="14" t="s">
        <v>28</v>
      </c>
      <c r="G11" s="104">
        <f t="shared" si="0"/>
        <v>5</v>
      </c>
      <c r="H11" s="14">
        <v>5</v>
      </c>
      <c r="I11" s="14">
        <v>0</v>
      </c>
      <c r="J11" s="14">
        <v>0</v>
      </c>
      <c r="K11" s="15"/>
      <c r="L11" s="106"/>
      <c r="M11" s="108"/>
      <c r="N11" s="108"/>
      <c r="O11" s="108"/>
      <c r="P11" s="108"/>
    </row>
    <row r="12" spans="1:16" ht="12.75">
      <c r="A12" s="114">
        <v>6</v>
      </c>
      <c r="B12" s="272" t="s">
        <v>1261</v>
      </c>
      <c r="C12" s="110" t="s">
        <v>1727</v>
      </c>
      <c r="D12" s="114" t="s">
        <v>1733</v>
      </c>
      <c r="E12" s="114" t="s">
        <v>1734</v>
      </c>
      <c r="F12" s="114" t="s">
        <v>553</v>
      </c>
      <c r="G12" s="116">
        <f t="shared" si="0"/>
        <v>648</v>
      </c>
      <c r="H12" s="114">
        <v>370</v>
      </c>
      <c r="I12" s="114">
        <v>200</v>
      </c>
      <c r="J12" s="114">
        <v>78</v>
      </c>
      <c r="K12" s="24"/>
      <c r="L12" s="118"/>
      <c r="M12" s="120"/>
      <c r="N12" s="120"/>
      <c r="O12" s="120"/>
      <c r="P12" s="120"/>
    </row>
    <row r="13" spans="1:16" ht="12.75">
      <c r="A13" s="83" t="s">
        <v>25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51"/>
      <c r="O13" s="151"/>
      <c r="P13" s="151"/>
    </row>
    <row r="14" spans="1:16" ht="12.75">
      <c r="A14" s="83" t="s">
        <v>26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151"/>
      <c r="O14" s="151"/>
      <c r="P14" s="151"/>
    </row>
  </sheetData>
  <sheetProtection selectLockedCells="1" selectUnlockedCells="1"/>
  <mergeCells count="6">
    <mergeCell ref="A1:M1"/>
    <mergeCell ref="A3:P3"/>
    <mergeCell ref="A13:M13"/>
    <mergeCell ref="N13:P13"/>
    <mergeCell ref="A14:M14"/>
    <mergeCell ref="N14:P14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N23" sqref="N23"/>
    </sheetView>
  </sheetViews>
  <sheetFormatPr defaultColWidth="9.00390625" defaultRowHeight="12.75"/>
  <cols>
    <col min="1" max="1" width="4.875" style="323" customWidth="1"/>
    <col min="2" max="6" width="9.125" style="323" customWidth="1"/>
    <col min="7" max="7" width="8.125" style="323" customWidth="1"/>
    <col min="8" max="8" width="9.125" style="323" customWidth="1"/>
    <col min="9" max="9" width="10.25390625" style="323" customWidth="1"/>
    <col min="10" max="11" width="9.125" style="323" customWidth="1"/>
    <col min="12" max="12" width="6.75390625" style="323" customWidth="1"/>
    <col min="13" max="13" width="9.125" style="323" customWidth="1"/>
    <col min="14" max="14" width="10.375" style="323" customWidth="1"/>
    <col min="15" max="15" width="9.125" style="323" customWidth="1"/>
    <col min="16" max="16" width="12.125" style="323" customWidth="1"/>
    <col min="17" max="16384" width="9.125" style="323" customWidth="1"/>
  </cols>
  <sheetData>
    <row r="2" spans="1:17" ht="12.75">
      <c r="A2" s="326" t="s">
        <v>1735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3" spans="3:5" ht="12.75">
      <c r="C3" s="330"/>
      <c r="D3" s="330"/>
      <c r="E3" s="330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3" t="s">
        <v>1</v>
      </c>
      <c r="B5" s="4" t="s">
        <v>2</v>
      </c>
      <c r="C5" s="4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6" t="s">
        <v>10</v>
      </c>
      <c r="K5" s="4" t="s">
        <v>11</v>
      </c>
      <c r="L5" s="4" t="s">
        <v>29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43</v>
      </c>
    </row>
    <row r="6" spans="1:17" ht="12.75">
      <c r="A6" s="7">
        <v>1</v>
      </c>
      <c r="B6" s="9" t="s">
        <v>1736</v>
      </c>
      <c r="C6" s="9" t="s">
        <v>1737</v>
      </c>
      <c r="D6" s="212" t="s">
        <v>1738</v>
      </c>
      <c r="E6" s="7" t="s">
        <v>1009</v>
      </c>
      <c r="F6" s="7" t="s">
        <v>1739</v>
      </c>
      <c r="G6" s="13">
        <f>SUM(H6:J6)</f>
        <v>120</v>
      </c>
      <c r="H6" s="7">
        <v>120</v>
      </c>
      <c r="I6" s="7">
        <v>0</v>
      </c>
      <c r="J6" s="7">
        <v>0</v>
      </c>
      <c r="K6" s="217"/>
      <c r="L6" s="63"/>
      <c r="M6" s="16"/>
      <c r="N6" s="16"/>
      <c r="O6" s="16"/>
      <c r="P6" s="16"/>
      <c r="Q6" s="16"/>
    </row>
    <row r="7" spans="1:17" ht="12.75">
      <c r="A7" s="17">
        <v>3</v>
      </c>
      <c r="B7" s="19" t="s">
        <v>1736</v>
      </c>
      <c r="C7" s="19" t="s">
        <v>1737</v>
      </c>
      <c r="D7" s="221" t="s">
        <v>1738</v>
      </c>
      <c r="E7" s="17" t="s">
        <v>1009</v>
      </c>
      <c r="F7" s="17" t="s">
        <v>1740</v>
      </c>
      <c r="G7" s="23">
        <f>SUM(H7:J7)</f>
        <v>180</v>
      </c>
      <c r="H7" s="17">
        <v>180</v>
      </c>
      <c r="I7" s="17">
        <v>0</v>
      </c>
      <c r="J7" s="17">
        <v>0</v>
      </c>
      <c r="K7" s="226"/>
      <c r="L7" s="73"/>
      <c r="M7" s="25"/>
      <c r="N7" s="25"/>
      <c r="O7" s="25"/>
      <c r="P7" s="25"/>
      <c r="Q7" s="25"/>
    </row>
    <row r="8" spans="1:17" ht="12.75">
      <c r="A8" s="26" t="s">
        <v>39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7"/>
      <c r="P8" s="27"/>
      <c r="Q8" s="27"/>
    </row>
    <row r="9" spans="1:17" ht="12.75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  <c r="Q9" s="27"/>
    </row>
    <row r="12" spans="1:16" ht="12.75" customHeight="1">
      <c r="A12" s="331" t="s">
        <v>50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</row>
    <row r="13" spans="1:16" ht="12.75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</row>
  </sheetData>
  <sheetProtection selectLockedCells="1" selectUnlockedCells="1"/>
  <mergeCells count="6">
    <mergeCell ref="A2:Q2"/>
    <mergeCell ref="A8:M8"/>
    <mergeCell ref="N8:Q8"/>
    <mergeCell ref="A9:M9"/>
    <mergeCell ref="N9:Q9"/>
    <mergeCell ref="A12:P13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M28" sqref="M28"/>
    </sheetView>
  </sheetViews>
  <sheetFormatPr defaultColWidth="9.00390625" defaultRowHeight="12.75"/>
  <cols>
    <col min="1" max="1" width="4.75390625" style="100" customWidth="1"/>
    <col min="2" max="3" width="9.125" style="100" customWidth="1"/>
    <col min="4" max="4" width="7.00390625" style="100" customWidth="1"/>
    <col min="5" max="8" width="9.125" style="100" customWidth="1"/>
    <col min="9" max="9" width="10.125" style="100" customWidth="1"/>
    <col min="10" max="10" width="8.75390625" style="100" customWidth="1"/>
    <col min="11" max="11" width="9.125" style="100" customWidth="1"/>
    <col min="12" max="12" width="7.25390625" style="100" customWidth="1"/>
    <col min="13" max="13" width="9.125" style="100" customWidth="1"/>
    <col min="14" max="14" width="9.625" style="100" customWidth="1"/>
    <col min="15" max="15" width="10.00390625" style="100" customWidth="1"/>
    <col min="16" max="16" width="10.625" style="100" customWidth="1"/>
    <col min="17" max="16384" width="9.125" style="100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</row>
    <row r="2" spans="1:15" ht="12.7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6" ht="12.75">
      <c r="A3" s="101" t="s">
        <v>1741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7" spans="1:16" ht="12.75">
      <c r="A7" s="78" t="s">
        <v>1</v>
      </c>
      <c r="B7" s="6" t="s">
        <v>2</v>
      </c>
      <c r="C7" s="6" t="s">
        <v>3</v>
      </c>
      <c r="D7" s="78" t="s">
        <v>4</v>
      </c>
      <c r="E7" s="78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29</v>
      </c>
      <c r="M7" s="6" t="s">
        <v>30</v>
      </c>
      <c r="N7" s="6" t="s">
        <v>14</v>
      </c>
      <c r="O7" s="6" t="s">
        <v>15</v>
      </c>
      <c r="P7" s="6" t="s">
        <v>16</v>
      </c>
    </row>
    <row r="8" spans="1:16" ht="12.75">
      <c r="A8" s="78">
        <v>1</v>
      </c>
      <c r="B8" s="109" t="s">
        <v>968</v>
      </c>
      <c r="C8" s="109" t="s">
        <v>1742</v>
      </c>
      <c r="D8" s="78" t="s">
        <v>19</v>
      </c>
      <c r="E8" s="6" t="s">
        <v>1743</v>
      </c>
      <c r="F8" s="6" t="s">
        <v>115</v>
      </c>
      <c r="G8" s="83">
        <f>SUM(H8:J8)</f>
        <v>543</v>
      </c>
      <c r="H8" s="78">
        <v>540</v>
      </c>
      <c r="I8" s="78">
        <v>0</v>
      </c>
      <c r="J8" s="78">
        <v>3</v>
      </c>
      <c r="K8" s="84"/>
      <c r="L8" s="176"/>
      <c r="M8" s="198"/>
      <c r="N8" s="86"/>
      <c r="O8" s="258"/>
      <c r="P8" s="258"/>
    </row>
    <row r="9" spans="1:16" ht="12.75">
      <c r="A9" s="78">
        <v>2</v>
      </c>
      <c r="B9" s="109" t="s">
        <v>968</v>
      </c>
      <c r="C9" s="109" t="s">
        <v>1742</v>
      </c>
      <c r="D9" s="78" t="s">
        <v>19</v>
      </c>
      <c r="E9" s="6" t="s">
        <v>1744</v>
      </c>
      <c r="F9" s="6" t="s">
        <v>94</v>
      </c>
      <c r="G9" s="83">
        <f>SUM(H9:J9)</f>
        <v>270</v>
      </c>
      <c r="H9" s="78">
        <v>150</v>
      </c>
      <c r="I9" s="78">
        <v>90</v>
      </c>
      <c r="J9" s="78">
        <v>30</v>
      </c>
      <c r="K9" s="84"/>
      <c r="L9" s="176"/>
      <c r="M9" s="198"/>
      <c r="N9" s="86"/>
      <c r="O9" s="258"/>
      <c r="P9" s="258"/>
    </row>
    <row r="10" spans="1:16" ht="12.75">
      <c r="A10" s="78">
        <v>3</v>
      </c>
      <c r="B10" s="109" t="s">
        <v>968</v>
      </c>
      <c r="C10" s="109" t="s">
        <v>1742</v>
      </c>
      <c r="D10" s="78" t="s">
        <v>19</v>
      </c>
      <c r="E10" s="332" t="s">
        <v>1745</v>
      </c>
      <c r="F10" s="6" t="s">
        <v>115</v>
      </c>
      <c r="G10" s="83">
        <f>SUM(H10:J10)</f>
        <v>2700</v>
      </c>
      <c r="H10" s="78">
        <v>1900</v>
      </c>
      <c r="I10" s="78">
        <v>800</v>
      </c>
      <c r="J10" s="78">
        <v>0</v>
      </c>
      <c r="K10" s="84"/>
      <c r="L10" s="176"/>
      <c r="M10" s="198"/>
      <c r="N10" s="86"/>
      <c r="O10" s="258"/>
      <c r="P10" s="258"/>
    </row>
    <row r="11" spans="1:16" ht="12.75">
      <c r="A11" s="92">
        <v>4</v>
      </c>
      <c r="B11" s="177" t="s">
        <v>968</v>
      </c>
      <c r="C11" s="177" t="s">
        <v>1742</v>
      </c>
      <c r="D11" s="92" t="s">
        <v>19</v>
      </c>
      <c r="E11" s="333" t="s">
        <v>1069</v>
      </c>
      <c r="F11" s="96" t="s">
        <v>94</v>
      </c>
      <c r="G11" s="95">
        <f>SUM(H11:J11)</f>
        <v>22</v>
      </c>
      <c r="H11" s="92">
        <v>20</v>
      </c>
      <c r="I11" s="92">
        <v>0</v>
      </c>
      <c r="J11" s="92">
        <v>2</v>
      </c>
      <c r="K11" s="295"/>
      <c r="L11" s="178"/>
      <c r="M11" s="322"/>
      <c r="N11" s="98"/>
      <c r="O11" s="268"/>
      <c r="P11" s="268"/>
    </row>
    <row r="12" spans="1:16" ht="12.75">
      <c r="A12" s="83" t="s">
        <v>39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99"/>
      <c r="O12" s="99"/>
      <c r="P12" s="99"/>
    </row>
    <row r="13" spans="1:16" ht="12.75">
      <c r="A13" s="83" t="s">
        <v>40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99"/>
      <c r="O13" s="99"/>
      <c r="P13" s="99"/>
    </row>
  </sheetData>
  <sheetProtection selectLockedCells="1" selectUnlockedCells="1"/>
  <mergeCells count="6">
    <mergeCell ref="A1:M1"/>
    <mergeCell ref="A3:P3"/>
    <mergeCell ref="A12:M12"/>
    <mergeCell ref="N12:P12"/>
    <mergeCell ref="A13:M13"/>
    <mergeCell ref="N13:P13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2">
      <selection activeCell="J15" sqref="J15"/>
    </sheetView>
  </sheetViews>
  <sheetFormatPr defaultColWidth="9.00390625" defaultRowHeight="12.75"/>
  <cols>
    <col min="1" max="1" width="4.75390625" style="100" customWidth="1"/>
    <col min="2" max="3" width="9.125" style="100" customWidth="1"/>
    <col min="4" max="4" width="6.875" style="100" customWidth="1"/>
    <col min="5" max="8" width="9.125" style="100" customWidth="1"/>
    <col min="9" max="9" width="10.625" style="100" customWidth="1"/>
    <col min="10" max="10" width="10.00390625" style="100" customWidth="1"/>
    <col min="11" max="11" width="9.125" style="100" customWidth="1"/>
    <col min="12" max="12" width="7.125" style="100" customWidth="1"/>
    <col min="13" max="13" width="9.125" style="100" customWidth="1"/>
    <col min="14" max="14" width="9.75390625" style="100" customWidth="1"/>
    <col min="15" max="15" width="9.875" style="100" customWidth="1"/>
    <col min="16" max="16" width="10.125" style="100" customWidth="1"/>
    <col min="17" max="16384" width="9.125" style="100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78"/>
      <c r="O1" s="278"/>
    </row>
    <row r="2" spans="1:13" ht="12.75">
      <c r="A2" s="101" t="s">
        <v>1746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6" spans="1:16" ht="12.75">
      <c r="A6" s="78" t="s">
        <v>352</v>
      </c>
      <c r="B6" s="6" t="s">
        <v>2</v>
      </c>
      <c r="C6" s="6" t="s">
        <v>3</v>
      </c>
      <c r="D6" s="78" t="s">
        <v>4</v>
      </c>
      <c r="E6" s="78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</row>
    <row r="7" spans="1:16" ht="12.75">
      <c r="A7" s="14">
        <v>1</v>
      </c>
      <c r="B7" s="87" t="s">
        <v>1747</v>
      </c>
      <c r="C7" s="87" t="s">
        <v>1748</v>
      </c>
      <c r="D7" s="14" t="s">
        <v>19</v>
      </c>
      <c r="E7" s="106" t="s">
        <v>1749</v>
      </c>
      <c r="F7" s="14" t="s">
        <v>186</v>
      </c>
      <c r="G7" s="104">
        <f>SUM(H7:J7)</f>
        <v>690</v>
      </c>
      <c r="H7" s="14">
        <v>680</v>
      </c>
      <c r="I7" s="14">
        <v>0</v>
      </c>
      <c r="J7" s="14">
        <v>10</v>
      </c>
      <c r="K7" s="14"/>
      <c r="L7" s="14"/>
      <c r="M7" s="146"/>
      <c r="N7" s="105"/>
      <c r="O7" s="105"/>
      <c r="P7" s="146"/>
    </row>
    <row r="8" spans="1:16" ht="12.75">
      <c r="A8" s="14">
        <v>2</v>
      </c>
      <c r="B8" s="87" t="s">
        <v>1747</v>
      </c>
      <c r="C8" s="87" t="s">
        <v>1748</v>
      </c>
      <c r="D8" s="14" t="s">
        <v>19</v>
      </c>
      <c r="E8" s="106" t="s">
        <v>1750</v>
      </c>
      <c r="F8" s="14" t="s">
        <v>186</v>
      </c>
      <c r="G8" s="104">
        <f>SUM(H8:J8)</f>
        <v>361</v>
      </c>
      <c r="H8" s="14">
        <v>350</v>
      </c>
      <c r="I8" s="14">
        <v>6</v>
      </c>
      <c r="J8" s="14">
        <v>5</v>
      </c>
      <c r="K8" s="14"/>
      <c r="L8" s="14"/>
      <c r="M8" s="146"/>
      <c r="N8" s="105"/>
      <c r="O8" s="105"/>
      <c r="P8" s="146"/>
    </row>
    <row r="9" spans="1:16" ht="12.75">
      <c r="A9" s="14">
        <v>3</v>
      </c>
      <c r="B9" s="87" t="s">
        <v>1747</v>
      </c>
      <c r="C9" s="87" t="s">
        <v>1748</v>
      </c>
      <c r="D9" s="14" t="s">
        <v>19</v>
      </c>
      <c r="E9" s="106" t="s">
        <v>1751</v>
      </c>
      <c r="F9" s="14" t="s">
        <v>186</v>
      </c>
      <c r="G9" s="104">
        <f>SUM(H9:J9)</f>
        <v>10</v>
      </c>
      <c r="H9" s="14">
        <v>10</v>
      </c>
      <c r="I9" s="14">
        <v>0</v>
      </c>
      <c r="J9" s="14">
        <v>0</v>
      </c>
      <c r="K9" s="14"/>
      <c r="L9" s="14"/>
      <c r="M9" s="146"/>
      <c r="N9" s="105"/>
      <c r="O9" s="105"/>
      <c r="P9" s="146"/>
    </row>
    <row r="10" spans="1:16" ht="12.75">
      <c r="A10" s="334">
        <v>4</v>
      </c>
      <c r="B10" s="110" t="s">
        <v>1747</v>
      </c>
      <c r="C10" s="110" t="s">
        <v>1748</v>
      </c>
      <c r="D10" s="114" t="s">
        <v>19</v>
      </c>
      <c r="E10" s="118" t="s">
        <v>1752</v>
      </c>
      <c r="F10" s="114" t="s">
        <v>186</v>
      </c>
      <c r="G10" s="116">
        <f>SUM(H10:J10)</f>
        <v>10</v>
      </c>
      <c r="H10" s="114">
        <v>10</v>
      </c>
      <c r="I10" s="114">
        <v>0</v>
      </c>
      <c r="J10" s="114">
        <v>0</v>
      </c>
      <c r="K10" s="114"/>
      <c r="L10" s="114"/>
      <c r="M10" s="335"/>
      <c r="N10" s="117"/>
      <c r="O10" s="117"/>
      <c r="P10" s="335"/>
    </row>
    <row r="11" spans="1:16" ht="12.75">
      <c r="A11" s="83" t="s">
        <v>25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218"/>
      <c r="O11" s="218"/>
      <c r="P11" s="218"/>
    </row>
    <row r="12" spans="1:16" ht="12.75">
      <c r="A12" s="83" t="s">
        <v>26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218"/>
      <c r="O12" s="218"/>
      <c r="P12" s="218"/>
    </row>
  </sheetData>
  <sheetProtection selectLockedCells="1" selectUnlockedCells="1"/>
  <mergeCells count="6">
    <mergeCell ref="A1:M1"/>
    <mergeCell ref="A2:M2"/>
    <mergeCell ref="A11:M11"/>
    <mergeCell ref="N11:P11"/>
    <mergeCell ref="A12:M12"/>
    <mergeCell ref="N12:P12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J22" sqref="J22"/>
    </sheetView>
  </sheetViews>
  <sheetFormatPr defaultColWidth="9.00390625" defaultRowHeight="12.75"/>
  <cols>
    <col min="1" max="1" width="4.875" style="336" customWidth="1"/>
    <col min="2" max="3" width="9.125" style="336" customWidth="1"/>
    <col min="4" max="4" width="7.375" style="336" customWidth="1"/>
    <col min="5" max="5" width="7.875" style="336" customWidth="1"/>
    <col min="6" max="6" width="6.75390625" style="336" customWidth="1"/>
    <col min="7" max="11" width="9.125" style="336" customWidth="1"/>
    <col min="12" max="12" width="6.25390625" style="336" customWidth="1"/>
    <col min="13" max="16384" width="9.125" style="336" customWidth="1"/>
  </cols>
  <sheetData>
    <row r="1" spans="1:15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8"/>
      <c r="N1" s="338"/>
      <c r="O1" s="338"/>
    </row>
    <row r="2" spans="1:16" ht="12.75">
      <c r="A2" s="337" t="s">
        <v>1753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6" spans="1:16" ht="12.75">
      <c r="A6" s="339" t="s">
        <v>1</v>
      </c>
      <c r="B6" s="340" t="s">
        <v>2</v>
      </c>
      <c r="C6" s="340" t="s">
        <v>3</v>
      </c>
      <c r="D6" s="339" t="s">
        <v>4</v>
      </c>
      <c r="E6" s="339" t="s">
        <v>5</v>
      </c>
      <c r="F6" s="340" t="s">
        <v>6</v>
      </c>
      <c r="G6" s="340" t="s">
        <v>7</v>
      </c>
      <c r="H6" s="340" t="s">
        <v>653</v>
      </c>
      <c r="I6" s="340" t="s">
        <v>1754</v>
      </c>
      <c r="J6" s="340" t="s">
        <v>10</v>
      </c>
      <c r="K6" s="340" t="s">
        <v>11</v>
      </c>
      <c r="L6" s="340" t="s">
        <v>29</v>
      </c>
      <c r="M6" s="340" t="s">
        <v>30</v>
      </c>
      <c r="N6" s="340" t="s">
        <v>14</v>
      </c>
      <c r="O6" s="340" t="s">
        <v>15</v>
      </c>
      <c r="P6" s="340" t="s">
        <v>16</v>
      </c>
    </row>
    <row r="7" spans="1:16" ht="12.75">
      <c r="A7" s="340">
        <v>1</v>
      </c>
      <c r="B7" s="340" t="s">
        <v>1755</v>
      </c>
      <c r="C7" s="340" t="s">
        <v>1756</v>
      </c>
      <c r="D7" s="340" t="s">
        <v>267</v>
      </c>
      <c r="E7" s="340" t="s">
        <v>147</v>
      </c>
      <c r="F7" s="340" t="s">
        <v>1513</v>
      </c>
      <c r="G7" s="341">
        <f>SUM(H7:J7)</f>
        <v>10000</v>
      </c>
      <c r="H7" s="340">
        <v>5500</v>
      </c>
      <c r="I7" s="340">
        <v>4100</v>
      </c>
      <c r="J7" s="340">
        <v>400</v>
      </c>
      <c r="K7" s="342"/>
      <c r="L7" s="343"/>
      <c r="M7" s="344"/>
      <c r="N7" s="345"/>
      <c r="O7" s="345"/>
      <c r="P7" s="345"/>
    </row>
    <row r="8" spans="1:16" ht="12.75">
      <c r="A8" s="346" t="s">
        <v>25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  <c r="O8" s="347"/>
      <c r="P8" s="347"/>
    </row>
    <row r="9" spans="1:16" ht="12.75">
      <c r="A9" s="346" t="s">
        <v>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7"/>
      <c r="O9" s="347"/>
      <c r="P9" s="347"/>
    </row>
    <row r="11" ht="12.75">
      <c r="B11" s="336" t="s">
        <v>1757</v>
      </c>
    </row>
  </sheetData>
  <sheetProtection selectLockedCells="1" selectUnlockedCells="1"/>
  <mergeCells count="6">
    <mergeCell ref="A1:L1"/>
    <mergeCell ref="A2:P2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M19" sqref="M19"/>
    </sheetView>
  </sheetViews>
  <sheetFormatPr defaultColWidth="9.00390625" defaultRowHeight="12.75"/>
  <cols>
    <col min="1" max="1" width="5.00390625" style="1" customWidth="1"/>
    <col min="2" max="2" width="12.00390625" style="1" customWidth="1"/>
    <col min="3" max="3" width="9.125" style="1" customWidth="1"/>
    <col min="4" max="4" width="7.375" style="1" customWidth="1"/>
    <col min="5" max="8" width="9.125" style="1" customWidth="1"/>
    <col min="9" max="9" width="10.25390625" style="1" customWidth="1"/>
    <col min="10" max="10" width="9.375" style="1" customWidth="1"/>
    <col min="11" max="11" width="9.625" style="1" customWidth="1"/>
    <col min="12" max="12" width="7.75390625" style="1" customWidth="1"/>
    <col min="13" max="13" width="9.375" style="1" customWidth="1"/>
    <col min="14" max="14" width="10.625" style="1" customWidth="1"/>
    <col min="15" max="15" width="10.25390625" style="1" customWidth="1"/>
    <col min="16" max="16" width="14.875" style="1" customWidth="1"/>
    <col min="17" max="16384" width="9.125" style="1" customWidth="1"/>
  </cols>
  <sheetData>
    <row r="2" spans="1:16" ht="12.75" customHeight="1">
      <c r="A2" s="49" t="s">
        <v>260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6" spans="1:16" ht="12.75">
      <c r="A6" s="3" t="s">
        <v>1</v>
      </c>
      <c r="B6" s="4" t="s">
        <v>2</v>
      </c>
      <c r="C6" s="4" t="s">
        <v>3</v>
      </c>
      <c r="D6" s="3" t="s">
        <v>4</v>
      </c>
      <c r="E6" s="3" t="s">
        <v>5</v>
      </c>
      <c r="F6" s="4" t="s">
        <v>6</v>
      </c>
      <c r="G6" s="4" t="s">
        <v>7</v>
      </c>
      <c r="H6" s="4" t="s">
        <v>8</v>
      </c>
      <c r="I6" s="4" t="s">
        <v>261</v>
      </c>
      <c r="J6" s="6" t="s">
        <v>10</v>
      </c>
      <c r="K6" s="4" t="s">
        <v>262</v>
      </c>
      <c r="L6" s="4" t="s">
        <v>12</v>
      </c>
      <c r="M6" s="4" t="s">
        <v>263</v>
      </c>
      <c r="N6" s="4" t="s">
        <v>14</v>
      </c>
      <c r="O6" s="4" t="s">
        <v>15</v>
      </c>
      <c r="P6" s="4" t="s">
        <v>264</v>
      </c>
    </row>
    <row r="7" spans="1:16" ht="12.75">
      <c r="A7" s="3">
        <v>1</v>
      </c>
      <c r="B7" s="121" t="s">
        <v>265</v>
      </c>
      <c r="C7" s="121" t="s">
        <v>266</v>
      </c>
      <c r="D7" s="3" t="s">
        <v>267</v>
      </c>
      <c r="E7" s="3" t="s">
        <v>268</v>
      </c>
      <c r="F7" s="3" t="s">
        <v>186</v>
      </c>
      <c r="G7" s="26">
        <f>SUM(H7:J7)</f>
        <v>1500</v>
      </c>
      <c r="H7" s="78">
        <v>1500</v>
      </c>
      <c r="I7" s="78">
        <v>0</v>
      </c>
      <c r="J7" s="78">
        <v>0</v>
      </c>
      <c r="K7" s="15"/>
      <c r="L7" s="12"/>
      <c r="M7" s="122"/>
      <c r="N7" s="16"/>
      <c r="O7" s="16"/>
      <c r="P7" s="16"/>
    </row>
    <row r="8" spans="1:16" ht="12.75">
      <c r="A8" s="3">
        <v>2</v>
      </c>
      <c r="B8" s="121" t="s">
        <v>269</v>
      </c>
      <c r="C8" s="121" t="s">
        <v>270</v>
      </c>
      <c r="D8" s="3" t="s">
        <v>267</v>
      </c>
      <c r="E8" s="3" t="s">
        <v>271</v>
      </c>
      <c r="F8" s="3" t="s">
        <v>272</v>
      </c>
      <c r="G8" s="26">
        <f>SUM(H8:J8)</f>
        <v>60</v>
      </c>
      <c r="H8" s="78">
        <v>60</v>
      </c>
      <c r="I8" s="78">
        <v>0</v>
      </c>
      <c r="J8" s="78">
        <v>0</v>
      </c>
      <c r="K8" s="15"/>
      <c r="L8" s="12"/>
      <c r="M8" s="122"/>
      <c r="N8" s="16"/>
      <c r="O8" s="16"/>
      <c r="P8" s="16"/>
    </row>
    <row r="9" spans="1:16" ht="12.75">
      <c r="A9" s="3">
        <v>3</v>
      </c>
      <c r="B9" s="121" t="s">
        <v>273</v>
      </c>
      <c r="C9" s="121" t="s">
        <v>274</v>
      </c>
      <c r="D9" s="3" t="s">
        <v>267</v>
      </c>
      <c r="E9" s="3" t="s">
        <v>275</v>
      </c>
      <c r="F9" s="3" t="s">
        <v>276</v>
      </c>
      <c r="G9" s="26">
        <f>SUM(H9:J9)</f>
        <v>14</v>
      </c>
      <c r="H9" s="78">
        <v>14</v>
      </c>
      <c r="I9" s="78">
        <v>0</v>
      </c>
      <c r="J9" s="78">
        <v>0</v>
      </c>
      <c r="K9" s="15"/>
      <c r="L9" s="12"/>
      <c r="M9" s="122"/>
      <c r="N9" s="25"/>
      <c r="O9" s="25"/>
      <c r="P9" s="25"/>
    </row>
    <row r="10" spans="1:16" ht="12.75">
      <c r="A10" s="26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/>
      <c r="P10" s="27"/>
    </row>
    <row r="11" spans="1:16" ht="12.75">
      <c r="A11" s="26" t="s">
        <v>26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</row>
  </sheetData>
  <sheetProtection selectLockedCells="1" selectUnlockedCells="1"/>
  <mergeCells count="5">
    <mergeCell ref="A2:P2"/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7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S23" sqref="S23"/>
    </sheetView>
  </sheetViews>
  <sheetFormatPr defaultColWidth="9.00390625" defaultRowHeight="12.75"/>
  <cols>
    <col min="1" max="1" width="4.125" style="336" customWidth="1"/>
    <col min="2" max="4" width="9.125" style="336" customWidth="1"/>
    <col min="5" max="5" width="7.25390625" style="336" customWidth="1"/>
    <col min="6" max="11" width="9.125" style="336" customWidth="1"/>
    <col min="12" max="12" width="6.75390625" style="336" customWidth="1"/>
    <col min="13" max="16384" width="9.125" style="336" customWidth="1"/>
  </cols>
  <sheetData>
    <row r="1" spans="1:15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8"/>
      <c r="N1" s="338"/>
      <c r="O1" s="338"/>
    </row>
    <row r="2" spans="1:16" ht="12.75">
      <c r="A2" s="337" t="s">
        <v>1758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5" spans="1:16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8</v>
      </c>
      <c r="I5" s="340" t="s">
        <v>9</v>
      </c>
      <c r="J5" s="340" t="s">
        <v>10</v>
      </c>
      <c r="K5" s="340" t="s">
        <v>1759</v>
      </c>
      <c r="L5" s="340" t="s">
        <v>29</v>
      </c>
      <c r="M5" s="340" t="s">
        <v>30</v>
      </c>
      <c r="N5" s="340" t="s">
        <v>14</v>
      </c>
      <c r="O5" s="340" t="s">
        <v>15</v>
      </c>
      <c r="P5" s="340" t="s">
        <v>16</v>
      </c>
    </row>
    <row r="6" spans="1:16" ht="12.75">
      <c r="A6" s="348">
        <v>1</v>
      </c>
      <c r="B6" s="348" t="s">
        <v>1760</v>
      </c>
      <c r="C6" s="348" t="s">
        <v>1761</v>
      </c>
      <c r="D6" s="348" t="s">
        <v>310</v>
      </c>
      <c r="E6" s="348" t="s">
        <v>147</v>
      </c>
      <c r="F6" s="348" t="s">
        <v>89</v>
      </c>
      <c r="G6" s="349">
        <f>SUM(H6:J6)</f>
        <v>353</v>
      </c>
      <c r="H6" s="348">
        <v>259</v>
      </c>
      <c r="I6" s="348">
        <v>94</v>
      </c>
      <c r="J6" s="348">
        <v>0</v>
      </c>
      <c r="K6" s="350"/>
      <c r="L6" s="350"/>
      <c r="M6" s="351"/>
      <c r="N6" s="352"/>
      <c r="O6" s="352"/>
      <c r="P6" s="353"/>
    </row>
    <row r="7" spans="1:16" ht="12.75">
      <c r="A7" s="348">
        <v>2</v>
      </c>
      <c r="B7" s="348" t="s">
        <v>1762</v>
      </c>
      <c r="C7" s="348" t="s">
        <v>1756</v>
      </c>
      <c r="D7" s="348" t="s">
        <v>1763</v>
      </c>
      <c r="E7" s="348" t="s">
        <v>152</v>
      </c>
      <c r="F7" s="348" t="s">
        <v>1764</v>
      </c>
      <c r="G7" s="349">
        <f>SUM(H7:J7)</f>
        <v>48388</v>
      </c>
      <c r="H7" s="348">
        <v>36000</v>
      </c>
      <c r="I7" s="348">
        <v>2700</v>
      </c>
      <c r="J7" s="348">
        <v>9688</v>
      </c>
      <c r="K7" s="348"/>
      <c r="L7" s="348"/>
      <c r="M7" s="351"/>
      <c r="N7" s="345"/>
      <c r="O7" s="345"/>
      <c r="P7" s="354"/>
    </row>
    <row r="8" spans="1:16" ht="12.75">
      <c r="A8" s="346" t="s">
        <v>25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  <c r="O8" s="347"/>
      <c r="P8" s="347"/>
    </row>
    <row r="9" spans="1:16" ht="12.75">
      <c r="A9" s="346" t="s">
        <v>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7"/>
      <c r="O9" s="347"/>
      <c r="P9" s="347"/>
    </row>
  </sheetData>
  <sheetProtection selectLockedCells="1" selectUnlockedCells="1"/>
  <mergeCells count="6">
    <mergeCell ref="A1:L1"/>
    <mergeCell ref="A2:P2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K17" sqref="K17"/>
    </sheetView>
  </sheetViews>
  <sheetFormatPr defaultColWidth="9.00390625" defaultRowHeight="12.75"/>
  <cols>
    <col min="1" max="1" width="5.75390625" style="336" customWidth="1"/>
    <col min="2" max="3" width="9.125" style="336" customWidth="1"/>
    <col min="4" max="4" width="7.875" style="336" customWidth="1"/>
    <col min="5" max="6" width="9.125" style="336" customWidth="1"/>
    <col min="7" max="7" width="7.875" style="336" customWidth="1"/>
    <col min="8" max="8" width="9.75390625" style="336" customWidth="1"/>
    <col min="9" max="9" width="10.125" style="336" customWidth="1"/>
    <col min="10" max="10" width="8.875" style="336" customWidth="1"/>
    <col min="11" max="11" width="9.125" style="336" customWidth="1"/>
    <col min="12" max="12" width="6.75390625" style="336" customWidth="1"/>
    <col min="13" max="13" width="9.125" style="336" customWidth="1"/>
    <col min="14" max="14" width="10.25390625" style="336" customWidth="1"/>
    <col min="15" max="15" width="10.00390625" style="336" customWidth="1"/>
    <col min="16" max="16" width="11.375" style="336" customWidth="1"/>
    <col min="17" max="16384" width="9.125" style="336" customWidth="1"/>
  </cols>
  <sheetData>
    <row r="1" spans="1:15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  <c r="O1" s="338"/>
    </row>
    <row r="2" spans="1:13" ht="12.75">
      <c r="A2" s="337" t="s">
        <v>1765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5" spans="1:16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8</v>
      </c>
      <c r="I5" s="340" t="s">
        <v>9</v>
      </c>
      <c r="J5" s="340" t="s">
        <v>10</v>
      </c>
      <c r="K5" s="340" t="s">
        <v>11</v>
      </c>
      <c r="L5" s="340" t="s">
        <v>12</v>
      </c>
      <c r="M5" s="340" t="s">
        <v>1766</v>
      </c>
      <c r="N5" s="340" t="s">
        <v>14</v>
      </c>
      <c r="O5" s="340" t="s">
        <v>15</v>
      </c>
      <c r="P5" s="340" t="s">
        <v>16</v>
      </c>
    </row>
    <row r="6" spans="1:16" ht="12.75">
      <c r="A6" s="355">
        <v>1</v>
      </c>
      <c r="B6" s="356" t="s">
        <v>1767</v>
      </c>
      <c r="C6" s="356" t="s">
        <v>1768</v>
      </c>
      <c r="D6" s="355" t="s">
        <v>19</v>
      </c>
      <c r="E6" s="357" t="s">
        <v>1769</v>
      </c>
      <c r="F6" s="358" t="s">
        <v>605</v>
      </c>
      <c r="G6" s="359">
        <f>SUM(H6:J6)</f>
        <v>77</v>
      </c>
      <c r="H6" s="355">
        <v>75</v>
      </c>
      <c r="I6" s="355">
        <v>2</v>
      </c>
      <c r="J6" s="355">
        <v>0</v>
      </c>
      <c r="K6" s="360"/>
      <c r="L6" s="361"/>
      <c r="M6" s="362"/>
      <c r="N6" s="363"/>
      <c r="O6" s="363"/>
      <c r="P6" s="362"/>
    </row>
    <row r="7" spans="1:16" ht="12.75">
      <c r="A7" s="355">
        <v>2</v>
      </c>
      <c r="B7" s="356" t="s">
        <v>1767</v>
      </c>
      <c r="C7" s="356" t="s">
        <v>1768</v>
      </c>
      <c r="D7" s="355" t="s">
        <v>310</v>
      </c>
      <c r="E7" s="357" t="s">
        <v>83</v>
      </c>
      <c r="F7" s="358" t="s">
        <v>848</v>
      </c>
      <c r="G7" s="359">
        <f>SUM(H7:J7)</f>
        <v>5</v>
      </c>
      <c r="H7" s="355">
        <v>3</v>
      </c>
      <c r="I7" s="355">
        <v>2</v>
      </c>
      <c r="J7" s="355">
        <v>0</v>
      </c>
      <c r="K7" s="360"/>
      <c r="L7" s="361"/>
      <c r="M7" s="362"/>
      <c r="N7" s="363"/>
      <c r="O7" s="363"/>
      <c r="P7" s="362"/>
    </row>
    <row r="8" spans="1:16" ht="12.75">
      <c r="A8" s="364">
        <v>3</v>
      </c>
      <c r="B8" s="365" t="s">
        <v>1770</v>
      </c>
      <c r="C8" s="365" t="s">
        <v>1771</v>
      </c>
      <c r="D8" s="364" t="s">
        <v>19</v>
      </c>
      <c r="E8" s="366" t="s">
        <v>1772</v>
      </c>
      <c r="F8" s="367" t="s">
        <v>94</v>
      </c>
      <c r="G8" s="368">
        <f>SUM(H8:J8)</f>
        <v>85</v>
      </c>
      <c r="H8" s="364">
        <v>80</v>
      </c>
      <c r="I8" s="364">
        <v>5</v>
      </c>
      <c r="J8" s="364">
        <v>0</v>
      </c>
      <c r="K8" s="369"/>
      <c r="L8" s="370"/>
      <c r="M8" s="371"/>
      <c r="N8" s="372"/>
      <c r="O8" s="372"/>
      <c r="P8" s="371"/>
    </row>
    <row r="9" spans="1:16" ht="12.75">
      <c r="A9" s="373" t="s">
        <v>25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47"/>
      <c r="O9" s="347"/>
      <c r="P9" s="347"/>
    </row>
    <row r="10" spans="1:16" ht="12.75">
      <c r="A10" s="373" t="s">
        <v>26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47"/>
      <c r="O10" s="347"/>
      <c r="P10" s="347"/>
    </row>
  </sheetData>
  <sheetProtection selectLockedCells="1" selectUnlockedCells="1"/>
  <mergeCells count="6">
    <mergeCell ref="A1:M1"/>
    <mergeCell ref="A2:M2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8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J20" sqref="J20"/>
    </sheetView>
  </sheetViews>
  <sheetFormatPr defaultColWidth="9.00390625" defaultRowHeight="12.75"/>
  <cols>
    <col min="1" max="1" width="4.875" style="336" customWidth="1"/>
    <col min="2" max="3" width="9.125" style="336" customWidth="1"/>
    <col min="4" max="4" width="7.625" style="336" customWidth="1"/>
    <col min="5" max="7" width="9.125" style="336" customWidth="1"/>
    <col min="8" max="8" width="10.625" style="336" customWidth="1"/>
    <col min="9" max="9" width="9.125" style="336" customWidth="1"/>
    <col min="10" max="10" width="9.875" style="336" customWidth="1"/>
    <col min="11" max="11" width="9.125" style="336" customWidth="1"/>
    <col min="12" max="12" width="6.75390625" style="336" customWidth="1"/>
    <col min="13" max="13" width="11.25390625" style="336" customWidth="1"/>
    <col min="14" max="14" width="10.75390625" style="336" customWidth="1"/>
    <col min="15" max="15" width="10.125" style="336" customWidth="1"/>
    <col min="16" max="16" width="13.00390625" style="336" customWidth="1"/>
    <col min="17" max="16384" width="9.125" style="336" customWidth="1"/>
  </cols>
  <sheetData>
    <row r="1" spans="1:15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  <c r="O1" s="338"/>
    </row>
    <row r="2" spans="1:15" ht="12.7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6" ht="12.75">
      <c r="A3" s="337" t="s">
        <v>1773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7" spans="1:16" ht="12.75">
      <c r="A7" s="339" t="s">
        <v>1</v>
      </c>
      <c r="B7" s="340" t="s">
        <v>2</v>
      </c>
      <c r="C7" s="340" t="s">
        <v>3</v>
      </c>
      <c r="D7" s="339" t="s">
        <v>4</v>
      </c>
      <c r="E7" s="339" t="s">
        <v>5</v>
      </c>
      <c r="F7" s="340" t="s">
        <v>6</v>
      </c>
      <c r="G7" s="340" t="s">
        <v>7</v>
      </c>
      <c r="H7" s="340" t="s">
        <v>8</v>
      </c>
      <c r="I7" s="340" t="s">
        <v>9</v>
      </c>
      <c r="J7" s="340" t="s">
        <v>10</v>
      </c>
      <c r="K7" s="340" t="s">
        <v>11</v>
      </c>
      <c r="L7" s="340" t="s">
        <v>12</v>
      </c>
      <c r="M7" s="340" t="s">
        <v>13</v>
      </c>
      <c r="N7" s="340" t="s">
        <v>14</v>
      </c>
      <c r="O7" s="340" t="s">
        <v>15</v>
      </c>
      <c r="P7" s="340" t="s">
        <v>16</v>
      </c>
    </row>
    <row r="8" spans="1:16" ht="12.75">
      <c r="A8" s="339">
        <v>1</v>
      </c>
      <c r="B8" s="356" t="s">
        <v>1774</v>
      </c>
      <c r="C8" s="356" t="s">
        <v>1775</v>
      </c>
      <c r="D8" s="374" t="s">
        <v>19</v>
      </c>
      <c r="E8" s="357" t="s">
        <v>703</v>
      </c>
      <c r="F8" s="374" t="s">
        <v>1776</v>
      </c>
      <c r="G8" s="341">
        <f>SUM(H8:J8)</f>
        <v>25</v>
      </c>
      <c r="H8" s="340">
        <v>10</v>
      </c>
      <c r="I8" s="340">
        <v>0</v>
      </c>
      <c r="J8" s="340">
        <v>15</v>
      </c>
      <c r="K8" s="340"/>
      <c r="L8" s="340"/>
      <c r="M8" s="342"/>
      <c r="N8" s="342"/>
      <c r="O8" s="344"/>
      <c r="P8" s="340"/>
    </row>
    <row r="9" spans="1:16" ht="12.75">
      <c r="A9" s="355">
        <v>2</v>
      </c>
      <c r="B9" s="356" t="s">
        <v>1774</v>
      </c>
      <c r="C9" s="356" t="s">
        <v>1775</v>
      </c>
      <c r="D9" s="374" t="s">
        <v>19</v>
      </c>
      <c r="E9" s="357" t="s">
        <v>703</v>
      </c>
      <c r="F9" s="374" t="s">
        <v>1107</v>
      </c>
      <c r="G9" s="359">
        <f>SUM(H9:J9)</f>
        <v>43</v>
      </c>
      <c r="H9" s="355">
        <v>10</v>
      </c>
      <c r="I9" s="355">
        <v>25</v>
      </c>
      <c r="J9" s="355">
        <v>8</v>
      </c>
      <c r="K9" s="355"/>
      <c r="L9" s="340"/>
      <c r="M9" s="342"/>
      <c r="N9" s="342"/>
      <c r="O9" s="344"/>
      <c r="P9" s="375"/>
    </row>
    <row r="10" spans="1:16" ht="12.75">
      <c r="A10" s="355">
        <v>3</v>
      </c>
      <c r="B10" s="356" t="s">
        <v>1777</v>
      </c>
      <c r="C10" s="356" t="s">
        <v>1778</v>
      </c>
      <c r="D10" s="374" t="s">
        <v>19</v>
      </c>
      <c r="E10" s="357" t="s">
        <v>942</v>
      </c>
      <c r="F10" s="374" t="s">
        <v>94</v>
      </c>
      <c r="G10" s="359">
        <f>SUM(H10:J10)</f>
        <v>725</v>
      </c>
      <c r="H10" s="355">
        <v>700</v>
      </c>
      <c r="I10" s="355">
        <v>15</v>
      </c>
      <c r="J10" s="355">
        <v>10</v>
      </c>
      <c r="K10" s="355"/>
      <c r="L10" s="340"/>
      <c r="M10" s="342"/>
      <c r="N10" s="342"/>
      <c r="O10" s="344"/>
      <c r="P10" s="375"/>
    </row>
    <row r="11" spans="1:16" ht="12.75">
      <c r="A11" s="364">
        <v>4</v>
      </c>
      <c r="B11" s="365" t="s">
        <v>1777</v>
      </c>
      <c r="C11" s="365" t="s">
        <v>1778</v>
      </c>
      <c r="D11" s="376" t="s">
        <v>19</v>
      </c>
      <c r="E11" s="366" t="s">
        <v>69</v>
      </c>
      <c r="F11" s="376" t="s">
        <v>94</v>
      </c>
      <c r="G11" s="368">
        <f>SUM(H11:J11)</f>
        <v>153</v>
      </c>
      <c r="H11" s="364">
        <v>100</v>
      </c>
      <c r="I11" s="364">
        <v>50</v>
      </c>
      <c r="J11" s="364">
        <v>3</v>
      </c>
      <c r="K11" s="369"/>
      <c r="L11" s="377"/>
      <c r="M11" s="378"/>
      <c r="N11" s="378"/>
      <c r="O11" s="379"/>
      <c r="P11" s="380"/>
    </row>
    <row r="12" spans="1:16" ht="12.75">
      <c r="A12" s="373" t="s">
        <v>25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81"/>
      <c r="O12" s="381"/>
      <c r="P12" s="381"/>
    </row>
    <row r="13" spans="1:16" ht="12.75">
      <c r="A13" s="373" t="s">
        <v>26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81"/>
      <c r="O13" s="381"/>
      <c r="P13" s="381"/>
    </row>
  </sheetData>
  <sheetProtection selectLockedCells="1" selectUnlockedCells="1"/>
  <mergeCells count="6">
    <mergeCell ref="A1:M1"/>
    <mergeCell ref="A3:P3"/>
    <mergeCell ref="A12:M12"/>
    <mergeCell ref="N12:P12"/>
    <mergeCell ref="A13:M13"/>
    <mergeCell ref="N13:P13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I19" sqref="I19"/>
    </sheetView>
  </sheetViews>
  <sheetFormatPr defaultColWidth="9.00390625" defaultRowHeight="12.75"/>
  <cols>
    <col min="1" max="1" width="4.25390625" style="336" customWidth="1"/>
    <col min="2" max="3" width="9.125" style="336" customWidth="1"/>
    <col min="4" max="4" width="7.125" style="336" customWidth="1"/>
    <col min="5" max="5" width="9.125" style="336" customWidth="1"/>
    <col min="6" max="6" width="8.375" style="336" customWidth="1"/>
    <col min="7" max="11" width="9.125" style="336" customWidth="1"/>
    <col min="12" max="12" width="7.375" style="336" customWidth="1"/>
    <col min="13" max="13" width="9.125" style="336" customWidth="1"/>
    <col min="14" max="14" width="9.875" style="336" customWidth="1"/>
    <col min="15" max="15" width="9.125" style="336" customWidth="1"/>
    <col min="16" max="16" width="11.125" style="336" customWidth="1"/>
    <col min="17" max="16384" width="9.125" style="336" customWidth="1"/>
  </cols>
  <sheetData>
    <row r="1" spans="1:15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6" ht="12.75">
      <c r="A2" s="337" t="s">
        <v>1779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5" spans="1:16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8</v>
      </c>
      <c r="I5" s="340" t="s">
        <v>9</v>
      </c>
      <c r="J5" s="340" t="s">
        <v>10</v>
      </c>
      <c r="K5" s="340" t="s">
        <v>11</v>
      </c>
      <c r="L5" s="340" t="s">
        <v>12</v>
      </c>
      <c r="M5" s="340" t="s">
        <v>13</v>
      </c>
      <c r="N5" s="340" t="s">
        <v>318</v>
      </c>
      <c r="O5" s="340" t="s">
        <v>15</v>
      </c>
      <c r="P5" s="340" t="s">
        <v>16</v>
      </c>
    </row>
    <row r="6" spans="1:16" ht="12.75">
      <c r="A6" s="382">
        <v>1</v>
      </c>
      <c r="B6" s="383" t="s">
        <v>1780</v>
      </c>
      <c r="C6" s="383" t="s">
        <v>1780</v>
      </c>
      <c r="D6" s="382" t="s">
        <v>19</v>
      </c>
      <c r="E6" s="382" t="s">
        <v>1781</v>
      </c>
      <c r="F6" s="382" t="s">
        <v>276</v>
      </c>
      <c r="G6" s="384">
        <f>SUM(H6:J6)</f>
        <v>743</v>
      </c>
      <c r="H6" s="382">
        <v>500</v>
      </c>
      <c r="I6" s="382">
        <v>243</v>
      </c>
      <c r="J6" s="382">
        <v>0</v>
      </c>
      <c r="K6" s="369"/>
      <c r="L6" s="370"/>
      <c r="M6" s="385"/>
      <c r="N6" s="386"/>
      <c r="O6" s="386"/>
      <c r="P6" s="386"/>
    </row>
    <row r="7" spans="1:16" ht="12.75">
      <c r="A7" s="373" t="s">
        <v>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47"/>
      <c r="O7" s="347"/>
      <c r="P7" s="347"/>
    </row>
    <row r="8" spans="1:16" ht="12.75">
      <c r="A8" s="373" t="s">
        <v>26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47"/>
      <c r="O8" s="347"/>
      <c r="P8" s="347"/>
    </row>
  </sheetData>
  <sheetProtection selectLockedCells="1" selectUnlockedCells="1"/>
  <mergeCells count="6">
    <mergeCell ref="A1:N1"/>
    <mergeCell ref="A2:P2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I23" sqref="I23"/>
    </sheetView>
  </sheetViews>
  <sheetFormatPr defaultColWidth="9.00390625" defaultRowHeight="12.75"/>
  <cols>
    <col min="1" max="1" width="5.00390625" style="336" customWidth="1"/>
    <col min="2" max="3" width="9.125" style="336" customWidth="1"/>
    <col min="4" max="4" width="7.625" style="336" customWidth="1"/>
    <col min="5" max="9" width="9.125" style="336" customWidth="1"/>
    <col min="10" max="10" width="11.875" style="336" customWidth="1"/>
    <col min="11" max="11" width="9.125" style="336" customWidth="1"/>
    <col min="12" max="12" width="7.00390625" style="336" customWidth="1"/>
    <col min="13" max="13" width="9.125" style="336" customWidth="1"/>
    <col min="14" max="14" width="11.00390625" style="336" customWidth="1"/>
    <col min="15" max="15" width="10.375" style="336" customWidth="1"/>
    <col min="16" max="16" width="11.125" style="336" customWidth="1"/>
    <col min="17" max="16384" width="9.125" style="336" customWidth="1"/>
  </cols>
  <sheetData>
    <row r="1" spans="1:13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3" spans="1:16" ht="12.75">
      <c r="A3" s="337" t="s">
        <v>1782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7" spans="1:16" ht="12.75">
      <c r="A7" s="339" t="s">
        <v>1</v>
      </c>
      <c r="B7" s="340" t="s">
        <v>2</v>
      </c>
      <c r="C7" s="340" t="s">
        <v>3</v>
      </c>
      <c r="D7" s="339" t="s">
        <v>4</v>
      </c>
      <c r="E7" s="339" t="s">
        <v>5</v>
      </c>
      <c r="F7" s="340" t="s">
        <v>6</v>
      </c>
      <c r="G7" s="340" t="s">
        <v>7</v>
      </c>
      <c r="H7" s="340" t="s">
        <v>8</v>
      </c>
      <c r="I7" s="340" t="s">
        <v>690</v>
      </c>
      <c r="J7" s="340" t="s">
        <v>10</v>
      </c>
      <c r="K7" s="340" t="s">
        <v>11</v>
      </c>
      <c r="L7" s="340" t="s">
        <v>12</v>
      </c>
      <c r="M7" s="340" t="s">
        <v>13</v>
      </c>
      <c r="N7" s="348" t="s">
        <v>14</v>
      </c>
      <c r="O7" s="340" t="s">
        <v>15</v>
      </c>
      <c r="P7" s="340" t="s">
        <v>16</v>
      </c>
    </row>
    <row r="8" spans="1:16" ht="12.75">
      <c r="A8" s="339">
        <v>1</v>
      </c>
      <c r="B8" s="340" t="s">
        <v>699</v>
      </c>
      <c r="C8" s="340" t="s">
        <v>1783</v>
      </c>
      <c r="D8" s="339" t="s">
        <v>19</v>
      </c>
      <c r="E8" s="387" t="s">
        <v>1784</v>
      </c>
      <c r="F8" s="340" t="s">
        <v>1785</v>
      </c>
      <c r="G8" s="373">
        <f>SUM(H8:J8)</f>
        <v>5470</v>
      </c>
      <c r="H8" s="339">
        <v>4700</v>
      </c>
      <c r="I8" s="339">
        <v>160</v>
      </c>
      <c r="J8" s="339">
        <v>610</v>
      </c>
      <c r="K8" s="388"/>
      <c r="L8" s="389"/>
      <c r="M8" s="390"/>
      <c r="N8" s="391"/>
      <c r="O8" s="392"/>
      <c r="P8" s="393"/>
    </row>
    <row r="9" spans="1:16" ht="12.75">
      <c r="A9" s="339">
        <v>2</v>
      </c>
      <c r="B9" s="340" t="s">
        <v>699</v>
      </c>
      <c r="C9" s="340" t="s">
        <v>1783</v>
      </c>
      <c r="D9" s="339" t="s">
        <v>19</v>
      </c>
      <c r="E9" s="387" t="s">
        <v>1786</v>
      </c>
      <c r="F9" s="340" t="s">
        <v>1787</v>
      </c>
      <c r="G9" s="373">
        <f>SUM(H9:J9)</f>
        <v>1456</v>
      </c>
      <c r="H9" s="339">
        <v>1300</v>
      </c>
      <c r="I9" s="339">
        <v>0</v>
      </c>
      <c r="J9" s="339">
        <v>156</v>
      </c>
      <c r="K9" s="388"/>
      <c r="L9" s="389"/>
      <c r="M9" s="390"/>
      <c r="N9" s="394"/>
      <c r="O9" s="395"/>
      <c r="P9" s="396"/>
    </row>
    <row r="10" spans="1:16" ht="12.75">
      <c r="A10" s="373" t="s">
        <v>25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97"/>
      <c r="O10" s="397"/>
      <c r="P10" s="397"/>
    </row>
    <row r="11" spans="1:16" ht="12.75">
      <c r="A11" s="373" t="s">
        <v>26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59"/>
      <c r="O11" s="359"/>
      <c r="P11" s="359"/>
    </row>
  </sheetData>
  <sheetProtection selectLockedCells="1" selectUnlockedCells="1"/>
  <mergeCells count="6">
    <mergeCell ref="A1:M1"/>
    <mergeCell ref="A3:P3"/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65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I20" sqref="I20"/>
    </sheetView>
  </sheetViews>
  <sheetFormatPr defaultColWidth="9.00390625" defaultRowHeight="12.75"/>
  <cols>
    <col min="1" max="1" width="4.875" style="398" customWidth="1"/>
    <col min="2" max="2" width="11.375" style="398" customWidth="1"/>
    <col min="3" max="3" width="11.625" style="398" customWidth="1"/>
    <col min="4" max="4" width="7.25390625" style="398" customWidth="1"/>
    <col min="5" max="6" width="9.125" style="398" customWidth="1"/>
    <col min="7" max="7" width="8.00390625" style="398" customWidth="1"/>
    <col min="8" max="11" width="9.125" style="398" customWidth="1"/>
    <col min="12" max="12" width="7.00390625" style="398" customWidth="1"/>
    <col min="13" max="15" width="9.125" style="398" customWidth="1"/>
    <col min="16" max="16" width="11.625" style="398" customWidth="1"/>
    <col min="17" max="16384" width="9.125" style="398" customWidth="1"/>
  </cols>
  <sheetData>
    <row r="1" spans="1:16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  <c r="O1" s="338"/>
      <c r="P1" s="338"/>
    </row>
    <row r="2" spans="1:17" ht="12.75">
      <c r="A2" s="399" t="s">
        <v>1788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6" spans="1:17" ht="12.75">
      <c r="A6" s="400" t="s">
        <v>1</v>
      </c>
      <c r="B6" s="401" t="s">
        <v>2</v>
      </c>
      <c r="C6" s="401" t="s">
        <v>3</v>
      </c>
      <c r="D6" s="400" t="s">
        <v>4</v>
      </c>
      <c r="E6" s="400" t="s">
        <v>5</v>
      </c>
      <c r="F6" s="401" t="s">
        <v>6</v>
      </c>
      <c r="G6" s="401" t="s">
        <v>7</v>
      </c>
      <c r="H6" s="401" t="s">
        <v>8</v>
      </c>
      <c r="I6" s="401" t="s">
        <v>9</v>
      </c>
      <c r="J6" s="340" t="s">
        <v>10</v>
      </c>
      <c r="K6" s="401" t="s">
        <v>11</v>
      </c>
      <c r="L6" s="401" t="s">
        <v>12</v>
      </c>
      <c r="M6" s="401" t="s">
        <v>30</v>
      </c>
      <c r="N6" s="401" t="s">
        <v>14</v>
      </c>
      <c r="O6" s="401" t="s">
        <v>15</v>
      </c>
      <c r="P6" s="401" t="s">
        <v>16</v>
      </c>
      <c r="Q6" s="401" t="s">
        <v>43</v>
      </c>
    </row>
    <row r="7" spans="1:17" ht="12.75">
      <c r="A7" s="402">
        <v>1</v>
      </c>
      <c r="B7" s="403" t="s">
        <v>1789</v>
      </c>
      <c r="C7" s="403" t="s">
        <v>1790</v>
      </c>
      <c r="D7" s="402" t="s">
        <v>19</v>
      </c>
      <c r="E7" s="404" t="s">
        <v>1791</v>
      </c>
      <c r="F7" s="404" t="s">
        <v>1792</v>
      </c>
      <c r="G7" s="405">
        <f>SUM(H7:J7)</f>
        <v>50</v>
      </c>
      <c r="H7" s="402">
        <v>50</v>
      </c>
      <c r="I7" s="402">
        <v>0</v>
      </c>
      <c r="J7" s="402">
        <v>0</v>
      </c>
      <c r="K7" s="393"/>
      <c r="L7" s="406"/>
      <c r="M7" s="407"/>
      <c r="N7" s="407"/>
      <c r="O7" s="407"/>
      <c r="P7" s="407"/>
      <c r="Q7" s="407"/>
    </row>
    <row r="8" spans="1:17" ht="12.75">
      <c r="A8" s="408">
        <v>2</v>
      </c>
      <c r="B8" s="409" t="s">
        <v>1789</v>
      </c>
      <c r="C8" s="409" t="s">
        <v>1790</v>
      </c>
      <c r="D8" s="410" t="s">
        <v>19</v>
      </c>
      <c r="E8" s="411" t="s">
        <v>1793</v>
      </c>
      <c r="F8" s="411" t="s">
        <v>1792</v>
      </c>
      <c r="G8" s="412">
        <f>SUM(H8:J8)</f>
        <v>150</v>
      </c>
      <c r="H8" s="410">
        <v>150</v>
      </c>
      <c r="I8" s="410">
        <v>0</v>
      </c>
      <c r="J8" s="410">
        <v>0</v>
      </c>
      <c r="K8" s="396"/>
      <c r="L8" s="413"/>
      <c r="M8" s="414"/>
      <c r="N8" s="414"/>
      <c r="O8" s="414"/>
      <c r="P8" s="414"/>
      <c r="Q8" s="414"/>
    </row>
    <row r="9" spans="1:17" ht="12.75">
      <c r="A9" s="415" t="s">
        <v>39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6"/>
      <c r="O9" s="416"/>
      <c r="P9" s="416"/>
      <c r="Q9" s="416"/>
    </row>
    <row r="10" spans="1:17" ht="12.75">
      <c r="A10" s="415" t="s">
        <v>40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6"/>
      <c r="O10" s="416"/>
      <c r="P10" s="416"/>
      <c r="Q10" s="416"/>
    </row>
    <row r="12" spans="1:16" ht="12.75" customHeight="1">
      <c r="A12" s="417" t="s">
        <v>50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</row>
    <row r="13" spans="1:16" ht="12.75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</row>
  </sheetData>
  <sheetProtection selectLockedCells="1" selectUnlockedCells="1"/>
  <mergeCells count="7">
    <mergeCell ref="A1:M1"/>
    <mergeCell ref="A2:Q2"/>
    <mergeCell ref="A9:M9"/>
    <mergeCell ref="N9:Q9"/>
    <mergeCell ref="A10:M10"/>
    <mergeCell ref="N10:Q10"/>
    <mergeCell ref="A12:P13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G6" sqref="G6"/>
    </sheetView>
  </sheetViews>
  <sheetFormatPr defaultColWidth="9.00390625" defaultRowHeight="12.75"/>
  <cols>
    <col min="1" max="1" width="4.625" style="398" customWidth="1"/>
    <col min="2" max="6" width="9.125" style="398" customWidth="1"/>
    <col min="7" max="7" width="7.375" style="398" customWidth="1"/>
    <col min="8" max="8" width="9.75390625" style="398" customWidth="1"/>
    <col min="9" max="9" width="10.125" style="398" customWidth="1"/>
    <col min="10" max="10" width="9.625" style="398" customWidth="1"/>
    <col min="11" max="11" width="9.125" style="398" customWidth="1"/>
    <col min="12" max="12" width="6.375" style="398" customWidth="1"/>
    <col min="13" max="14" width="9.125" style="398" customWidth="1"/>
    <col min="15" max="15" width="9.25390625" style="398" customWidth="1"/>
    <col min="16" max="16" width="11.25390625" style="398" customWidth="1"/>
    <col min="17" max="16384" width="9.125" style="398" customWidth="1"/>
  </cols>
  <sheetData>
    <row r="1" spans="1:15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  <c r="O1" s="338"/>
    </row>
    <row r="2" spans="1:13" ht="12.75">
      <c r="A2" s="399" t="s">
        <v>1794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5" spans="1:16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9</v>
      </c>
      <c r="J5" s="340" t="s">
        <v>10</v>
      </c>
      <c r="K5" s="401" t="s">
        <v>11</v>
      </c>
      <c r="L5" s="401" t="s">
        <v>29</v>
      </c>
      <c r="M5" s="401" t="s">
        <v>30</v>
      </c>
      <c r="N5" s="401" t="s">
        <v>14</v>
      </c>
      <c r="O5" s="401" t="s">
        <v>15</v>
      </c>
      <c r="P5" s="401" t="s">
        <v>16</v>
      </c>
    </row>
    <row r="6" spans="1:16" ht="12.75">
      <c r="A6" s="400">
        <v>1</v>
      </c>
      <c r="B6" s="418" t="s">
        <v>1795</v>
      </c>
      <c r="C6" s="418" t="s">
        <v>1796</v>
      </c>
      <c r="D6" s="401" t="s">
        <v>1797</v>
      </c>
      <c r="E6" s="419" t="s">
        <v>1798</v>
      </c>
      <c r="F6" s="419" t="s">
        <v>1799</v>
      </c>
      <c r="G6" s="415">
        <f>SUM(H6:J6)</f>
        <v>240</v>
      </c>
      <c r="H6" s="400">
        <v>240</v>
      </c>
      <c r="I6" s="400">
        <v>0</v>
      </c>
      <c r="J6" s="400">
        <v>0</v>
      </c>
      <c r="K6" s="388"/>
      <c r="L6" s="389"/>
      <c r="M6" s="420"/>
      <c r="N6" s="421"/>
      <c r="O6" s="421"/>
      <c r="P6" s="421"/>
    </row>
    <row r="7" spans="1:16" ht="12.75">
      <c r="A7" s="422">
        <v>2</v>
      </c>
      <c r="B7" s="423" t="s">
        <v>1795</v>
      </c>
      <c r="C7" s="423" t="s">
        <v>1796</v>
      </c>
      <c r="D7" s="424" t="s">
        <v>965</v>
      </c>
      <c r="E7" s="424" t="s">
        <v>1800</v>
      </c>
      <c r="F7" s="424" t="s">
        <v>1801</v>
      </c>
      <c r="G7" s="425">
        <f>SUM(H7:J7)</f>
        <v>150</v>
      </c>
      <c r="H7" s="422">
        <v>150</v>
      </c>
      <c r="I7" s="422">
        <v>0</v>
      </c>
      <c r="J7" s="422">
        <v>0</v>
      </c>
      <c r="K7" s="426"/>
      <c r="L7" s="427"/>
      <c r="M7" s="428"/>
      <c r="N7" s="429"/>
      <c r="O7" s="429"/>
      <c r="P7" s="429"/>
    </row>
    <row r="8" spans="1:16" ht="12.75">
      <c r="A8" s="415" t="s">
        <v>25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  <c r="O8" s="416"/>
      <c r="P8" s="416"/>
    </row>
    <row r="9" spans="1:16" ht="12.75">
      <c r="A9" s="415" t="s">
        <v>26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05"/>
      <c r="O9" s="405"/>
      <c r="P9" s="405"/>
    </row>
  </sheetData>
  <sheetProtection selectLockedCells="1" selectUnlockedCells="1"/>
  <mergeCells count="6">
    <mergeCell ref="A1:M1"/>
    <mergeCell ref="A2:M2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G6" sqref="G6"/>
    </sheetView>
  </sheetViews>
  <sheetFormatPr defaultColWidth="8.00390625" defaultRowHeight="12.75"/>
  <cols>
    <col min="1" max="1" width="3.875" style="398" customWidth="1"/>
    <col min="2" max="3" width="9.625" style="398" customWidth="1"/>
    <col min="4" max="7" width="7.75390625" style="398" customWidth="1"/>
    <col min="8" max="8" width="10.375" style="398" customWidth="1"/>
    <col min="9" max="9" width="10.625" style="398" customWidth="1"/>
    <col min="10" max="10" width="9.25390625" style="398" customWidth="1"/>
    <col min="11" max="11" width="9.00390625" style="398" customWidth="1"/>
    <col min="12" max="12" width="6.875" style="398" customWidth="1"/>
    <col min="13" max="13" width="9.25390625" style="398" customWidth="1"/>
    <col min="14" max="14" width="9.00390625" style="398" customWidth="1"/>
    <col min="15" max="15" width="9.625" style="398" customWidth="1"/>
    <col min="16" max="16" width="12.625" style="398" customWidth="1"/>
    <col min="17" max="16384" width="7.75390625" style="398" customWidth="1"/>
  </cols>
  <sheetData>
    <row r="1" spans="1:15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12.7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2.75">
      <c r="A3" s="399" t="s">
        <v>1802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5" spans="1:16" ht="90" customHeight="1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9</v>
      </c>
      <c r="J5" s="340" t="s">
        <v>10</v>
      </c>
      <c r="K5" s="401" t="s">
        <v>11</v>
      </c>
      <c r="L5" s="401" t="s">
        <v>12</v>
      </c>
      <c r="M5" s="401" t="s">
        <v>13</v>
      </c>
      <c r="N5" s="401" t="s">
        <v>14</v>
      </c>
      <c r="O5" s="401" t="s">
        <v>15</v>
      </c>
      <c r="P5" s="401" t="s">
        <v>1803</v>
      </c>
    </row>
    <row r="6" spans="1:16" ht="12.75">
      <c r="A6" s="400">
        <v>1</v>
      </c>
      <c r="B6" s="430" t="s">
        <v>1804</v>
      </c>
      <c r="C6" s="430" t="s">
        <v>1805</v>
      </c>
      <c r="D6" s="400" t="s">
        <v>1806</v>
      </c>
      <c r="E6" s="401" t="s">
        <v>1807</v>
      </c>
      <c r="F6" s="401" t="s">
        <v>1807</v>
      </c>
      <c r="G6" s="425">
        <f>SUM(H6:J6)</f>
        <v>350</v>
      </c>
      <c r="H6" s="422">
        <v>350</v>
      </c>
      <c r="I6" s="422">
        <v>0</v>
      </c>
      <c r="J6" s="422">
        <v>0</v>
      </c>
      <c r="K6" s="426"/>
      <c r="L6" s="427"/>
      <c r="M6" s="428"/>
      <c r="N6" s="429"/>
      <c r="O6" s="429"/>
      <c r="P6" s="429"/>
    </row>
    <row r="7" spans="1:16" ht="12.75">
      <c r="A7" s="431">
        <v>2</v>
      </c>
      <c r="B7" s="432" t="s">
        <v>1804</v>
      </c>
      <c r="C7" s="432" t="s">
        <v>1805</v>
      </c>
      <c r="D7" s="422" t="s">
        <v>1806</v>
      </c>
      <c r="E7" s="424" t="s">
        <v>1808</v>
      </c>
      <c r="F7" s="424" t="s">
        <v>1808</v>
      </c>
      <c r="G7" s="425">
        <f>SUM(H7:J7)</f>
        <v>300</v>
      </c>
      <c r="H7" s="422">
        <v>300</v>
      </c>
      <c r="I7" s="422">
        <v>0</v>
      </c>
      <c r="J7" s="422">
        <v>0</v>
      </c>
      <c r="K7" s="426"/>
      <c r="L7" s="427"/>
      <c r="M7" s="428"/>
      <c r="N7" s="429"/>
      <c r="O7" s="429"/>
      <c r="P7" s="429"/>
    </row>
    <row r="8" spans="1:16" ht="12.75">
      <c r="A8" s="415" t="s">
        <v>25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  <c r="O8" s="416"/>
      <c r="P8" s="416"/>
    </row>
    <row r="9" spans="1:16" ht="12.75">
      <c r="A9" s="415" t="s">
        <v>26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6"/>
      <c r="O9" s="416"/>
      <c r="P9" s="416"/>
    </row>
  </sheetData>
  <sheetProtection selectLockedCells="1" selectUnlockedCells="1"/>
  <mergeCells count="6">
    <mergeCell ref="A1:N1"/>
    <mergeCell ref="A3:N3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9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J19" sqref="J19"/>
    </sheetView>
  </sheetViews>
  <sheetFormatPr defaultColWidth="9.00390625" defaultRowHeight="12.75"/>
  <cols>
    <col min="1" max="1" width="5.75390625" style="336" customWidth="1"/>
    <col min="2" max="2" width="11.375" style="336" customWidth="1"/>
    <col min="3" max="3" width="9.125" style="336" customWidth="1"/>
    <col min="4" max="4" width="7.75390625" style="336" customWidth="1"/>
    <col min="5" max="5" width="8.25390625" style="336" customWidth="1"/>
    <col min="6" max="6" width="7.00390625" style="336" customWidth="1"/>
    <col min="7" max="7" width="9.75390625" style="336" customWidth="1"/>
    <col min="8" max="8" width="11.375" style="336" customWidth="1"/>
    <col min="9" max="9" width="9.125" style="336" customWidth="1"/>
    <col min="10" max="10" width="9.625" style="336" customWidth="1"/>
    <col min="11" max="11" width="9.125" style="336" customWidth="1"/>
    <col min="12" max="12" width="6.125" style="336" customWidth="1"/>
    <col min="13" max="13" width="9.125" style="336" customWidth="1"/>
    <col min="14" max="14" width="10.375" style="336" customWidth="1"/>
    <col min="15" max="15" width="11.00390625" style="336" customWidth="1"/>
    <col min="16" max="16" width="11.75390625" style="336" customWidth="1"/>
    <col min="17" max="16384" width="9.125" style="336" customWidth="1"/>
  </cols>
  <sheetData>
    <row r="1" spans="1:16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  <c r="O1" s="338"/>
      <c r="P1" s="338"/>
    </row>
    <row r="2" spans="1:16" ht="12.7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5" ht="12.75">
      <c r="A3" s="337" t="s">
        <v>1809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7" spans="1:16" ht="12.75">
      <c r="A7" s="339" t="s">
        <v>1</v>
      </c>
      <c r="B7" s="340" t="s">
        <v>2</v>
      </c>
      <c r="C7" s="340" t="s">
        <v>3</v>
      </c>
      <c r="D7" s="339" t="s">
        <v>4</v>
      </c>
      <c r="E7" s="339" t="s">
        <v>5</v>
      </c>
      <c r="F7" s="340" t="s">
        <v>6</v>
      </c>
      <c r="G7" s="340" t="s">
        <v>7</v>
      </c>
      <c r="H7" s="340" t="s">
        <v>8</v>
      </c>
      <c r="I7" s="340" t="s">
        <v>9</v>
      </c>
      <c r="J7" s="340" t="s">
        <v>10</v>
      </c>
      <c r="K7" s="340" t="s">
        <v>11</v>
      </c>
      <c r="L7" s="340" t="s">
        <v>12</v>
      </c>
      <c r="M7" s="340" t="s">
        <v>13</v>
      </c>
      <c r="N7" s="348" t="s">
        <v>14</v>
      </c>
      <c r="O7" s="340" t="s">
        <v>15</v>
      </c>
      <c r="P7" s="401" t="s">
        <v>1810</v>
      </c>
    </row>
    <row r="8" spans="1:16" ht="12.75">
      <c r="A8" s="339">
        <v>1</v>
      </c>
      <c r="B8" s="340" t="s">
        <v>1811</v>
      </c>
      <c r="C8" s="340" t="s">
        <v>1812</v>
      </c>
      <c r="D8" s="339" t="s">
        <v>280</v>
      </c>
      <c r="E8" s="387" t="s">
        <v>283</v>
      </c>
      <c r="F8" s="339" t="s">
        <v>553</v>
      </c>
      <c r="G8" s="373">
        <f>SUM(H8:J8)</f>
        <v>50</v>
      </c>
      <c r="H8" s="339">
        <v>30</v>
      </c>
      <c r="I8" s="339">
        <v>20</v>
      </c>
      <c r="J8" s="339">
        <v>0</v>
      </c>
      <c r="K8" s="388"/>
      <c r="L8" s="339"/>
      <c r="M8" s="390"/>
      <c r="N8" s="391"/>
      <c r="O8" s="388"/>
      <c r="P8" s="433"/>
    </row>
    <row r="9" spans="1:16" ht="12.75">
      <c r="A9" s="373" t="s">
        <v>25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434"/>
      <c r="O9" s="434"/>
      <c r="P9" s="434"/>
    </row>
    <row r="10" spans="1:16" ht="12.75">
      <c r="A10" s="373" t="s">
        <v>26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81"/>
      <c r="O10" s="381"/>
      <c r="P10" s="381"/>
    </row>
  </sheetData>
  <sheetProtection selectLockedCells="1" selectUnlockedCells="1"/>
  <mergeCells count="6">
    <mergeCell ref="A1:M1"/>
    <mergeCell ref="A3:O3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M16" sqref="M16"/>
    </sheetView>
  </sheetViews>
  <sheetFormatPr defaultColWidth="9.00390625" defaultRowHeight="12.75"/>
  <cols>
    <col min="1" max="1" width="4.875" style="398" customWidth="1"/>
    <col min="2" max="4" width="9.125" style="398" customWidth="1"/>
    <col min="5" max="6" width="7.875" style="398" customWidth="1"/>
    <col min="7" max="7" width="9.75390625" style="398" customWidth="1"/>
    <col min="8" max="8" width="11.375" style="398" customWidth="1"/>
    <col min="9" max="9" width="10.125" style="398" customWidth="1"/>
    <col min="10" max="10" width="10.625" style="398" customWidth="1"/>
    <col min="11" max="11" width="10.125" style="398" customWidth="1"/>
    <col min="12" max="12" width="7.375" style="398" customWidth="1"/>
    <col min="13" max="13" width="10.375" style="398" customWidth="1"/>
    <col min="14" max="14" width="10.00390625" style="398" customWidth="1"/>
    <col min="15" max="15" width="10.875" style="398" customWidth="1"/>
    <col min="16" max="16" width="18.25390625" style="398" customWidth="1"/>
    <col min="17" max="16384" width="9.125" style="398" customWidth="1"/>
  </cols>
  <sheetData>
    <row r="1" spans="1:13" ht="12.75">
      <c r="A1" s="399" t="s">
        <v>1813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5" spans="1:16" ht="90" customHeight="1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261</v>
      </c>
      <c r="J5" s="340" t="s">
        <v>10</v>
      </c>
      <c r="K5" s="401" t="s">
        <v>11</v>
      </c>
      <c r="L5" s="401" t="s">
        <v>29</v>
      </c>
      <c r="M5" s="401" t="s">
        <v>30</v>
      </c>
      <c r="N5" s="401" t="s">
        <v>14</v>
      </c>
      <c r="O5" s="401" t="s">
        <v>15</v>
      </c>
      <c r="P5" s="401" t="s">
        <v>1803</v>
      </c>
    </row>
    <row r="6" spans="1:16" ht="12.75">
      <c r="A6" s="400">
        <v>1</v>
      </c>
      <c r="B6" s="418" t="s">
        <v>1814</v>
      </c>
      <c r="C6" s="435" t="s">
        <v>1815</v>
      </c>
      <c r="D6" s="401" t="s">
        <v>1816</v>
      </c>
      <c r="E6" s="400" t="s">
        <v>230</v>
      </c>
      <c r="F6" s="401" t="s">
        <v>1817</v>
      </c>
      <c r="G6" s="415">
        <f>SUM(H6:J6)</f>
        <v>10</v>
      </c>
      <c r="H6" s="400">
        <v>10</v>
      </c>
      <c r="I6" s="400">
        <v>0</v>
      </c>
      <c r="J6" s="400">
        <v>0</v>
      </c>
      <c r="K6" s="426"/>
      <c r="L6" s="400"/>
      <c r="M6" s="420"/>
      <c r="N6" s="421"/>
      <c r="O6" s="421"/>
      <c r="P6" s="421"/>
    </row>
    <row r="7" spans="1:16" ht="12.75">
      <c r="A7" s="431">
        <v>2</v>
      </c>
      <c r="B7" s="423" t="s">
        <v>1814</v>
      </c>
      <c r="C7" s="436" t="s">
        <v>1815</v>
      </c>
      <c r="D7" s="424" t="s">
        <v>1818</v>
      </c>
      <c r="E7" s="431"/>
      <c r="F7" s="424" t="s">
        <v>1817</v>
      </c>
      <c r="G7" s="425">
        <f>SUM(H7:J7)</f>
        <v>10</v>
      </c>
      <c r="H7" s="431">
        <v>10</v>
      </c>
      <c r="I7" s="431">
        <v>0</v>
      </c>
      <c r="J7" s="431">
        <v>0</v>
      </c>
      <c r="K7" s="426"/>
      <c r="L7" s="431"/>
      <c r="M7" s="428"/>
      <c r="N7" s="429"/>
      <c r="O7" s="429"/>
      <c r="P7" s="437"/>
    </row>
    <row r="8" spans="1:16" ht="12.75">
      <c r="A8" s="415" t="s">
        <v>344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</row>
    <row r="9" spans="1:16" ht="12.75">
      <c r="A9" s="415" t="s">
        <v>40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381"/>
      <c r="O9" s="381"/>
      <c r="P9" s="381"/>
    </row>
  </sheetData>
  <sheetProtection selectLockedCells="1" selectUnlockedCells="1"/>
  <mergeCells count="5">
    <mergeCell ref="A1:M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0">
      <selection activeCell="C21" sqref="C21"/>
    </sheetView>
  </sheetViews>
  <sheetFormatPr defaultColWidth="9.00390625" defaultRowHeight="12.75"/>
  <cols>
    <col min="1" max="1" width="4.875" style="100" customWidth="1"/>
    <col min="2" max="2" width="8.125" style="100" customWidth="1"/>
    <col min="3" max="3" width="15.00390625" style="100" customWidth="1"/>
    <col min="4" max="4" width="8.625" style="100" customWidth="1"/>
    <col min="5" max="5" width="9.125" style="100" customWidth="1"/>
    <col min="6" max="6" width="12.125" style="100" customWidth="1"/>
    <col min="7" max="7" width="9.125" style="100" customWidth="1"/>
    <col min="8" max="8" width="10.125" style="100" customWidth="1"/>
    <col min="9" max="9" width="9.875" style="100" customWidth="1"/>
    <col min="10" max="10" width="10.25390625" style="100" customWidth="1"/>
    <col min="11" max="11" width="9.125" style="100" customWidth="1"/>
    <col min="12" max="12" width="6.875" style="100" customWidth="1"/>
    <col min="13" max="13" width="9.125" style="100" customWidth="1"/>
    <col min="14" max="14" width="10.00390625" style="100" customWidth="1"/>
    <col min="15" max="15" width="10.375" style="100" customWidth="1"/>
    <col min="16" max="16" width="10.25390625" style="100" customWidth="1"/>
    <col min="17" max="16384" width="9.125" style="100" customWidth="1"/>
  </cols>
  <sheetData>
    <row r="1" spans="1:16" ht="12.75">
      <c r="A1" s="123" t="s">
        <v>277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5" spans="1:16" ht="12.75">
      <c r="A5" s="78" t="s">
        <v>1</v>
      </c>
      <c r="B5" s="6" t="s">
        <v>2</v>
      </c>
      <c r="C5" s="6" t="s">
        <v>3</v>
      </c>
      <c r="D5" s="78" t="s">
        <v>4</v>
      </c>
      <c r="E5" s="78" t="s">
        <v>5</v>
      </c>
      <c r="F5" s="6" t="s">
        <v>6</v>
      </c>
      <c r="G5" s="6" t="s">
        <v>7</v>
      </c>
      <c r="H5" s="6" t="s">
        <v>278</v>
      </c>
      <c r="I5" s="6" t="s">
        <v>9</v>
      </c>
      <c r="J5" s="6" t="s">
        <v>10</v>
      </c>
      <c r="K5" s="6" t="s">
        <v>11</v>
      </c>
      <c r="L5" s="6" t="s">
        <v>29</v>
      </c>
      <c r="M5" s="6" t="s">
        <v>30</v>
      </c>
      <c r="N5" s="6" t="s">
        <v>14</v>
      </c>
      <c r="O5" s="6" t="s">
        <v>15</v>
      </c>
      <c r="P5" s="6" t="s">
        <v>16</v>
      </c>
    </row>
    <row r="6" spans="1:16" ht="86.25" customHeight="1">
      <c r="A6" s="78">
        <v>1</v>
      </c>
      <c r="B6" s="78"/>
      <c r="C6" s="6" t="s">
        <v>279</v>
      </c>
      <c r="D6" s="6" t="s">
        <v>280</v>
      </c>
      <c r="E6" s="6" t="s">
        <v>281</v>
      </c>
      <c r="F6" s="6" t="s">
        <v>282</v>
      </c>
      <c r="G6" s="83">
        <f aca="true" t="shared" si="0" ref="G6:G13">SUM(H6:J6)</f>
        <v>5800</v>
      </c>
      <c r="H6" s="78">
        <v>5000</v>
      </c>
      <c r="I6" s="78">
        <v>600</v>
      </c>
      <c r="J6" s="78">
        <v>200</v>
      </c>
      <c r="K6" s="78"/>
      <c r="L6" s="78"/>
      <c r="M6" s="88"/>
      <c r="N6" s="84"/>
      <c r="O6" s="84"/>
      <c r="P6" s="124"/>
    </row>
    <row r="7" spans="1:16" ht="86.25" customHeight="1">
      <c r="A7" s="78">
        <v>2</v>
      </c>
      <c r="B7" s="78"/>
      <c r="C7" s="6" t="s">
        <v>279</v>
      </c>
      <c r="D7" s="6" t="s">
        <v>280</v>
      </c>
      <c r="E7" s="6" t="s">
        <v>283</v>
      </c>
      <c r="F7" s="6" t="s">
        <v>282</v>
      </c>
      <c r="G7" s="83">
        <f t="shared" si="0"/>
        <v>2700</v>
      </c>
      <c r="H7" s="78">
        <v>2000</v>
      </c>
      <c r="I7" s="78">
        <v>500</v>
      </c>
      <c r="J7" s="78">
        <v>200</v>
      </c>
      <c r="K7" s="78"/>
      <c r="L7" s="78"/>
      <c r="M7" s="88"/>
      <c r="N7" s="84"/>
      <c r="O7" s="84"/>
      <c r="P7" s="124"/>
    </row>
    <row r="8" spans="1:16" ht="86.25" customHeight="1">
      <c r="A8" s="78">
        <v>3</v>
      </c>
      <c r="B8" s="78"/>
      <c r="C8" s="6" t="s">
        <v>279</v>
      </c>
      <c r="D8" s="6" t="s">
        <v>280</v>
      </c>
      <c r="E8" s="6" t="s">
        <v>284</v>
      </c>
      <c r="F8" s="6" t="s">
        <v>282</v>
      </c>
      <c r="G8" s="83">
        <f t="shared" si="0"/>
        <v>1200</v>
      </c>
      <c r="H8" s="78">
        <v>1000</v>
      </c>
      <c r="I8" s="78">
        <v>200</v>
      </c>
      <c r="J8" s="78">
        <v>0</v>
      </c>
      <c r="K8" s="78"/>
      <c r="L8" s="78"/>
      <c r="M8" s="88"/>
      <c r="N8" s="84"/>
      <c r="O8" s="84"/>
      <c r="P8" s="124"/>
    </row>
    <row r="9" spans="1:16" ht="12.75">
      <c r="A9" s="78">
        <v>4</v>
      </c>
      <c r="B9" s="78"/>
      <c r="C9" s="6" t="s">
        <v>285</v>
      </c>
      <c r="D9" s="6" t="s">
        <v>19</v>
      </c>
      <c r="E9" s="6" t="s">
        <v>281</v>
      </c>
      <c r="F9" s="6" t="s">
        <v>286</v>
      </c>
      <c r="G9" s="83">
        <f t="shared" si="0"/>
        <v>300</v>
      </c>
      <c r="H9" s="78">
        <v>300</v>
      </c>
      <c r="I9" s="78">
        <v>0</v>
      </c>
      <c r="J9" s="78">
        <v>0</v>
      </c>
      <c r="K9" s="88"/>
      <c r="L9" s="78"/>
      <c r="M9" s="88"/>
      <c r="N9" s="84"/>
      <c r="O9" s="84"/>
      <c r="P9" s="124"/>
    </row>
    <row r="10" spans="1:16" ht="81.75" customHeight="1">
      <c r="A10" s="78">
        <v>5</v>
      </c>
      <c r="B10" s="78"/>
      <c r="C10" s="78" t="s">
        <v>287</v>
      </c>
      <c r="D10" s="78" t="s">
        <v>19</v>
      </c>
      <c r="E10" s="78" t="s">
        <v>281</v>
      </c>
      <c r="F10" s="6" t="s">
        <v>288</v>
      </c>
      <c r="G10" s="83">
        <f t="shared" si="0"/>
        <v>350</v>
      </c>
      <c r="H10" s="78">
        <v>350</v>
      </c>
      <c r="I10" s="78">
        <v>0</v>
      </c>
      <c r="J10" s="78">
        <v>0</v>
      </c>
      <c r="K10" s="88"/>
      <c r="L10" s="78"/>
      <c r="M10" s="88"/>
      <c r="N10" s="84"/>
      <c r="O10" s="84"/>
      <c r="P10" s="124"/>
    </row>
    <row r="11" spans="1:16" ht="81.75" customHeight="1">
      <c r="A11" s="78">
        <v>6</v>
      </c>
      <c r="B11" s="78"/>
      <c r="C11" s="6" t="s">
        <v>289</v>
      </c>
      <c r="D11" s="78" t="s">
        <v>280</v>
      </c>
      <c r="E11" s="78" t="s">
        <v>284</v>
      </c>
      <c r="F11" s="6" t="s">
        <v>282</v>
      </c>
      <c r="G11" s="83">
        <f t="shared" si="0"/>
        <v>35</v>
      </c>
      <c r="H11" s="78">
        <v>0</v>
      </c>
      <c r="I11" s="78">
        <v>35</v>
      </c>
      <c r="J11" s="78">
        <v>0</v>
      </c>
      <c r="K11" s="78"/>
      <c r="L11" s="78"/>
      <c r="M11" s="88"/>
      <c r="N11" s="84"/>
      <c r="O11" s="84"/>
      <c r="P11" s="124"/>
    </row>
    <row r="12" spans="1:16" ht="81.75" customHeight="1">
      <c r="A12" s="78">
        <v>7</v>
      </c>
      <c r="B12" s="78"/>
      <c r="C12" s="6" t="s">
        <v>289</v>
      </c>
      <c r="D12" s="78" t="s">
        <v>280</v>
      </c>
      <c r="E12" s="78" t="s">
        <v>281</v>
      </c>
      <c r="F12" s="6" t="s">
        <v>282</v>
      </c>
      <c r="G12" s="83">
        <f t="shared" si="0"/>
        <v>80</v>
      </c>
      <c r="H12" s="78">
        <v>0</v>
      </c>
      <c r="I12" s="78">
        <v>80</v>
      </c>
      <c r="J12" s="78">
        <v>0</v>
      </c>
      <c r="K12" s="78"/>
      <c r="L12" s="78"/>
      <c r="M12" s="88"/>
      <c r="N12" s="84"/>
      <c r="O12" s="84"/>
      <c r="P12" s="124"/>
    </row>
    <row r="13" spans="1:16" ht="81.75" customHeight="1">
      <c r="A13" s="78">
        <v>8</v>
      </c>
      <c r="B13" s="78"/>
      <c r="C13" s="6" t="s">
        <v>289</v>
      </c>
      <c r="D13" s="78" t="s">
        <v>280</v>
      </c>
      <c r="E13" s="78" t="s">
        <v>283</v>
      </c>
      <c r="F13" s="6" t="s">
        <v>282</v>
      </c>
      <c r="G13" s="83">
        <f t="shared" si="0"/>
        <v>220</v>
      </c>
      <c r="H13" s="78">
        <v>0</v>
      </c>
      <c r="I13" s="78">
        <v>220</v>
      </c>
      <c r="J13" s="78">
        <v>0</v>
      </c>
      <c r="K13" s="78"/>
      <c r="L13" s="78"/>
      <c r="M13" s="88"/>
      <c r="N13" s="84"/>
      <c r="O13" s="84"/>
      <c r="P13" s="124"/>
    </row>
    <row r="14" spans="1:16" ht="12.75">
      <c r="A14" s="104" t="s">
        <v>39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25"/>
      <c r="O14" s="125"/>
      <c r="P14" s="125"/>
    </row>
    <row r="15" spans="1:16" ht="12.75">
      <c r="A15" s="104" t="s">
        <v>40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25"/>
      <c r="O15" s="125"/>
      <c r="P15" s="125"/>
    </row>
  </sheetData>
  <sheetProtection selectLockedCells="1" selectUnlockedCells="1"/>
  <mergeCells count="5">
    <mergeCell ref="A1:P1"/>
    <mergeCell ref="A14:M14"/>
    <mergeCell ref="N14:P14"/>
    <mergeCell ref="A15:M15"/>
    <mergeCell ref="N15:P15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M24" sqref="M24"/>
    </sheetView>
  </sheetViews>
  <sheetFormatPr defaultColWidth="9.00390625" defaultRowHeight="12.75"/>
  <cols>
    <col min="1" max="1" width="3.875" style="398" customWidth="1"/>
    <col min="2" max="3" width="9.125" style="398" customWidth="1"/>
    <col min="4" max="4" width="8.25390625" style="398" customWidth="1"/>
    <col min="5" max="5" width="9.125" style="398" customWidth="1"/>
    <col min="6" max="6" width="8.125" style="398" customWidth="1"/>
    <col min="7" max="7" width="8.00390625" style="398" customWidth="1"/>
    <col min="8" max="8" width="9.125" style="398" customWidth="1"/>
    <col min="9" max="9" width="10.875" style="398" customWidth="1"/>
    <col min="10" max="11" width="9.125" style="398" customWidth="1"/>
    <col min="12" max="12" width="6.25390625" style="398" customWidth="1"/>
    <col min="13" max="16384" width="9.125" style="398" customWidth="1"/>
  </cols>
  <sheetData>
    <row r="1" spans="1:13" ht="12.75">
      <c r="A1" s="399" t="s">
        <v>1819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6" spans="1:17" ht="12.75">
      <c r="A6" s="400" t="s">
        <v>1</v>
      </c>
      <c r="B6" s="401" t="s">
        <v>2</v>
      </c>
      <c r="C6" s="401" t="s">
        <v>3</v>
      </c>
      <c r="D6" s="400" t="s">
        <v>4</v>
      </c>
      <c r="E6" s="400" t="s">
        <v>5</v>
      </c>
      <c r="F6" s="401" t="s">
        <v>6</v>
      </c>
      <c r="G6" s="401" t="s">
        <v>7</v>
      </c>
      <c r="H6" s="401" t="s">
        <v>8</v>
      </c>
      <c r="I6" s="401" t="s">
        <v>9</v>
      </c>
      <c r="J6" s="340" t="s">
        <v>10</v>
      </c>
      <c r="K6" s="401" t="s">
        <v>11</v>
      </c>
      <c r="L6" s="401" t="s">
        <v>12</v>
      </c>
      <c r="M6" s="401" t="s">
        <v>13</v>
      </c>
      <c r="N6" s="401" t="s">
        <v>14</v>
      </c>
      <c r="O6" s="401" t="s">
        <v>15</v>
      </c>
      <c r="P6" s="401" t="s">
        <v>1810</v>
      </c>
      <c r="Q6" s="401" t="s">
        <v>346</v>
      </c>
    </row>
    <row r="7" spans="1:17" ht="12.75">
      <c r="A7" s="410">
        <v>1</v>
      </c>
      <c r="B7" s="409" t="s">
        <v>1820</v>
      </c>
      <c r="C7" s="409" t="s">
        <v>1820</v>
      </c>
      <c r="D7" s="410" t="s">
        <v>19</v>
      </c>
      <c r="E7" s="438" t="s">
        <v>1821</v>
      </c>
      <c r="F7" s="410" t="s">
        <v>115</v>
      </c>
      <c r="G7" s="412">
        <f>SUM(H7:J7)</f>
        <v>400</v>
      </c>
      <c r="H7" s="410">
        <v>400</v>
      </c>
      <c r="I7" s="410">
        <v>0</v>
      </c>
      <c r="J7" s="410">
        <v>0</v>
      </c>
      <c r="K7" s="439"/>
      <c r="L7" s="438"/>
      <c r="M7" s="440"/>
      <c r="N7" s="441"/>
      <c r="O7" s="441"/>
      <c r="P7" s="441"/>
      <c r="Q7" s="441"/>
    </row>
    <row r="8" spans="1:17" ht="12.75">
      <c r="A8" s="415" t="s">
        <v>39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  <c r="O8" s="416"/>
      <c r="P8" s="416"/>
      <c r="Q8" s="416"/>
    </row>
    <row r="9" spans="1:17" ht="12.75">
      <c r="A9" s="415" t="s">
        <v>40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6"/>
      <c r="O9" s="416"/>
      <c r="P9" s="416"/>
      <c r="Q9" s="416"/>
    </row>
    <row r="12" spans="1:16" ht="12.75" customHeight="1">
      <c r="A12" s="417" t="s">
        <v>50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</row>
    <row r="13" spans="1:16" ht="12.75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</row>
    <row r="18" ht="12" customHeight="1"/>
  </sheetData>
  <sheetProtection selectLockedCells="1" selectUnlockedCells="1"/>
  <mergeCells count="6">
    <mergeCell ref="A1:M1"/>
    <mergeCell ref="A8:M8"/>
    <mergeCell ref="N8:Q8"/>
    <mergeCell ref="A9:M9"/>
    <mergeCell ref="N9:Q9"/>
    <mergeCell ref="A12:P13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7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K18" sqref="K18"/>
    </sheetView>
  </sheetViews>
  <sheetFormatPr defaultColWidth="9.00390625" defaultRowHeight="12.75"/>
  <cols>
    <col min="1" max="1" width="4.375" style="398" customWidth="1"/>
    <col min="2" max="2" width="10.00390625" style="398" customWidth="1"/>
    <col min="3" max="3" width="9.125" style="398" customWidth="1"/>
    <col min="4" max="4" width="8.125" style="398" customWidth="1"/>
    <col min="5" max="5" width="9.125" style="398" customWidth="1"/>
    <col min="6" max="6" width="7.75390625" style="398" customWidth="1"/>
    <col min="7" max="11" width="9.125" style="398" customWidth="1"/>
    <col min="12" max="12" width="6.00390625" style="398" customWidth="1"/>
    <col min="13" max="16384" width="9.125" style="398" customWidth="1"/>
  </cols>
  <sheetData>
    <row r="1" spans="1:16" ht="12.75">
      <c r="A1" s="399" t="s">
        <v>1822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3:5" ht="12.75">
      <c r="C2" s="442"/>
      <c r="D2" s="442"/>
      <c r="E2" s="442"/>
    </row>
    <row r="5" spans="1:16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9</v>
      </c>
      <c r="J5" s="340" t="s">
        <v>10</v>
      </c>
      <c r="K5" s="401" t="s">
        <v>11</v>
      </c>
      <c r="L5" s="401" t="s">
        <v>29</v>
      </c>
      <c r="M5" s="401" t="s">
        <v>13</v>
      </c>
      <c r="N5" s="401" t="s">
        <v>14</v>
      </c>
      <c r="O5" s="401" t="s">
        <v>15</v>
      </c>
      <c r="P5" s="401" t="s">
        <v>16</v>
      </c>
    </row>
    <row r="6" spans="1:16" ht="12.75">
      <c r="A6" s="410">
        <v>1</v>
      </c>
      <c r="B6" s="409" t="s">
        <v>1823</v>
      </c>
      <c r="C6" s="409" t="s">
        <v>1824</v>
      </c>
      <c r="D6" s="443" t="s">
        <v>1473</v>
      </c>
      <c r="E6" s="443" t="s">
        <v>1825</v>
      </c>
      <c r="F6" s="443" t="s">
        <v>28</v>
      </c>
      <c r="G6" s="412">
        <f>SUM(H6:J6)</f>
        <v>230</v>
      </c>
      <c r="H6" s="410">
        <v>230</v>
      </c>
      <c r="I6" s="410">
        <v>0</v>
      </c>
      <c r="J6" s="410">
        <v>0</v>
      </c>
      <c r="K6" s="372"/>
      <c r="L6" s="444"/>
      <c r="M6" s="440"/>
      <c r="N6" s="440"/>
      <c r="O6" s="440"/>
      <c r="P6" s="440"/>
    </row>
    <row r="7" spans="1:16" ht="12.75">
      <c r="A7" s="415" t="s">
        <v>39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6"/>
      <c r="O7" s="416"/>
      <c r="P7" s="416"/>
    </row>
    <row r="8" spans="1:16" ht="12.75">
      <c r="A8" s="415" t="s">
        <v>40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  <c r="O8" s="416"/>
      <c r="P8" s="416"/>
    </row>
  </sheetData>
  <sheetProtection selectLockedCells="1" selectUnlockedCells="1"/>
  <mergeCells count="5">
    <mergeCell ref="A1:P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96"/>
</worksheet>
</file>

<file path=xl/worksheets/sheet7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L30" sqref="L30"/>
    </sheetView>
  </sheetViews>
  <sheetFormatPr defaultColWidth="9.00390625" defaultRowHeight="12.75"/>
  <cols>
    <col min="1" max="1" width="5.125" style="398" customWidth="1"/>
    <col min="2" max="3" width="9.125" style="398" customWidth="1"/>
    <col min="4" max="4" width="7.75390625" style="398" customWidth="1"/>
    <col min="5" max="6" width="9.125" style="398" customWidth="1"/>
    <col min="7" max="7" width="8.00390625" style="398" customWidth="1"/>
    <col min="8" max="11" width="9.125" style="398" customWidth="1"/>
    <col min="12" max="12" width="6.75390625" style="398" customWidth="1"/>
    <col min="13" max="13" width="9.125" style="398" customWidth="1"/>
    <col min="14" max="15" width="10.75390625" style="398" customWidth="1"/>
    <col min="16" max="16" width="11.00390625" style="398" customWidth="1"/>
    <col min="17" max="16384" width="9.125" style="398" customWidth="1"/>
  </cols>
  <sheetData>
    <row r="1" spans="1:17" ht="12.75">
      <c r="A1" s="399" t="s">
        <v>1826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5" spans="1:17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9</v>
      </c>
      <c r="J5" s="340" t="s">
        <v>10</v>
      </c>
      <c r="K5" s="401" t="s">
        <v>11</v>
      </c>
      <c r="L5" s="401" t="s">
        <v>12</v>
      </c>
      <c r="M5" s="401" t="s">
        <v>13</v>
      </c>
      <c r="N5" s="401" t="s">
        <v>14</v>
      </c>
      <c r="O5" s="401" t="s">
        <v>15</v>
      </c>
      <c r="P5" s="401" t="s">
        <v>16</v>
      </c>
      <c r="Q5" s="401" t="s">
        <v>43</v>
      </c>
    </row>
    <row r="6" spans="1:17" ht="12.75">
      <c r="A6" s="410">
        <v>1</v>
      </c>
      <c r="B6" s="443" t="s">
        <v>1827</v>
      </c>
      <c r="C6" s="409" t="s">
        <v>1828</v>
      </c>
      <c r="D6" s="410" t="s">
        <v>19</v>
      </c>
      <c r="E6" s="411" t="s">
        <v>1829</v>
      </c>
      <c r="F6" s="443" t="s">
        <v>327</v>
      </c>
      <c r="G6" s="412">
        <f>SUM(H6:J6)</f>
        <v>30</v>
      </c>
      <c r="H6" s="410">
        <v>30</v>
      </c>
      <c r="I6" s="410">
        <v>0</v>
      </c>
      <c r="J6" s="410">
        <v>0</v>
      </c>
      <c r="K6" s="439"/>
      <c r="L6" s="438"/>
      <c r="M6" s="440"/>
      <c r="N6" s="441"/>
      <c r="O6" s="441"/>
      <c r="P6" s="441"/>
      <c r="Q6" s="441"/>
    </row>
    <row r="7" spans="1:17" ht="12.75">
      <c r="A7" s="415" t="s">
        <v>25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381"/>
      <c r="O7" s="381"/>
      <c r="P7" s="381"/>
      <c r="Q7" s="381"/>
    </row>
    <row r="8" spans="1:17" ht="12.75">
      <c r="A8" s="415" t="s">
        <v>26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  <c r="Q8" s="381"/>
    </row>
    <row r="11" spans="1:16" ht="12.75" customHeight="1">
      <c r="A11" s="417" t="s">
        <v>50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</row>
    <row r="12" spans="1:16" ht="12.75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</row>
  </sheetData>
  <sheetProtection selectLockedCells="1" selectUnlockedCells="1"/>
  <mergeCells count="6">
    <mergeCell ref="A1:Q1"/>
    <mergeCell ref="A7:M7"/>
    <mergeCell ref="N7:Q7"/>
    <mergeCell ref="A8:M8"/>
    <mergeCell ref="N8:Q8"/>
    <mergeCell ref="A11:P12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L10" sqref="L10"/>
    </sheetView>
  </sheetViews>
  <sheetFormatPr defaultColWidth="9.00390625" defaultRowHeight="12.75"/>
  <cols>
    <col min="1" max="1" width="4.125" style="398" customWidth="1"/>
    <col min="2" max="2" width="12.00390625" style="398" customWidth="1"/>
    <col min="3" max="3" width="9.125" style="398" customWidth="1"/>
    <col min="4" max="4" width="7.375" style="398" customWidth="1"/>
    <col min="5" max="5" width="9.125" style="398" customWidth="1"/>
    <col min="6" max="6" width="8.375" style="398" customWidth="1"/>
    <col min="7" max="7" width="7.125" style="398" customWidth="1"/>
    <col min="8" max="8" width="9.75390625" style="398" customWidth="1"/>
    <col min="9" max="9" width="11.125" style="398" customWidth="1"/>
    <col min="10" max="10" width="9.875" style="398" customWidth="1"/>
    <col min="11" max="11" width="10.75390625" style="398" customWidth="1"/>
    <col min="12" max="12" width="7.25390625" style="398" customWidth="1"/>
    <col min="13" max="14" width="10.75390625" style="398" customWidth="1"/>
    <col min="15" max="15" width="10.25390625" style="398" customWidth="1"/>
    <col min="16" max="16" width="11.875" style="398" customWidth="1"/>
    <col min="17" max="16384" width="9.125" style="398" customWidth="1"/>
  </cols>
  <sheetData>
    <row r="1" spans="1:16" ht="12.75">
      <c r="A1" s="399" t="s">
        <v>1830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5" spans="1:16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9</v>
      </c>
      <c r="J5" s="340" t="s">
        <v>10</v>
      </c>
      <c r="K5" s="401" t="s">
        <v>11</v>
      </c>
      <c r="L5" s="401" t="s">
        <v>12</v>
      </c>
      <c r="M5" s="401" t="s">
        <v>13</v>
      </c>
      <c r="N5" s="401" t="s">
        <v>14</v>
      </c>
      <c r="O5" s="401" t="s">
        <v>15</v>
      </c>
      <c r="P5" s="401" t="s">
        <v>16</v>
      </c>
    </row>
    <row r="6" spans="1:16" ht="12.75">
      <c r="A6" s="422">
        <v>1</v>
      </c>
      <c r="B6" s="424" t="s">
        <v>1831</v>
      </c>
      <c r="C6" s="424" t="s">
        <v>1832</v>
      </c>
      <c r="D6" s="422" t="s">
        <v>19</v>
      </c>
      <c r="E6" s="424" t="s">
        <v>1833</v>
      </c>
      <c r="F6" s="424" t="s">
        <v>186</v>
      </c>
      <c r="G6" s="425">
        <f>SUM(H6:J6)</f>
        <v>125</v>
      </c>
      <c r="H6" s="422">
        <v>125</v>
      </c>
      <c r="I6" s="422">
        <v>0</v>
      </c>
      <c r="J6" s="422">
        <v>0</v>
      </c>
      <c r="K6" s="426"/>
      <c r="L6" s="422"/>
      <c r="M6" s="428"/>
      <c r="N6" s="429"/>
      <c r="O6" s="429"/>
      <c r="P6" s="429"/>
    </row>
    <row r="7" spans="1:16" ht="12.75">
      <c r="A7" s="415" t="s">
        <v>25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381"/>
      <c r="O7" s="381"/>
      <c r="P7" s="381"/>
    </row>
    <row r="8" spans="1:16" ht="12.75">
      <c r="A8" s="415" t="s">
        <v>26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</row>
  </sheetData>
  <sheetProtection selectLockedCells="1" selectUnlockedCells="1"/>
  <mergeCells count="5">
    <mergeCell ref="A1:P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7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B1">
      <selection activeCell="I3" sqref="I3"/>
    </sheetView>
  </sheetViews>
  <sheetFormatPr defaultColWidth="9.00390625" defaultRowHeight="12.75"/>
  <cols>
    <col min="1" max="1" width="2.875" style="398" customWidth="1"/>
    <col min="2" max="2" width="26.875" style="398" customWidth="1"/>
    <col min="3" max="3" width="10.00390625" style="398" customWidth="1"/>
    <col min="4" max="4" width="8.00390625" style="398" customWidth="1"/>
    <col min="5" max="5" width="7.875" style="398" customWidth="1"/>
    <col min="6" max="6" width="9.125" style="398" customWidth="1"/>
    <col min="7" max="7" width="7.75390625" style="398" customWidth="1"/>
    <col min="8" max="11" width="9.125" style="398" customWidth="1"/>
    <col min="12" max="12" width="7.125" style="398" customWidth="1"/>
    <col min="13" max="13" width="9.125" style="398" customWidth="1"/>
    <col min="14" max="15" width="10.75390625" style="398" customWidth="1"/>
    <col min="16" max="16" width="12.875" style="398" customWidth="1"/>
    <col min="17" max="16384" width="9.125" style="398" customWidth="1"/>
  </cols>
  <sheetData>
    <row r="1" spans="1:16" ht="12.75">
      <c r="A1" s="399" t="s">
        <v>1834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3" spans="1:16" ht="126.75" customHeight="1">
      <c r="A3" s="400" t="s">
        <v>1</v>
      </c>
      <c r="B3" s="401" t="s">
        <v>2</v>
      </c>
      <c r="C3" s="401" t="s">
        <v>3</v>
      </c>
      <c r="D3" s="400" t="s">
        <v>4</v>
      </c>
      <c r="E3" s="400" t="s">
        <v>5</v>
      </c>
      <c r="F3" s="401" t="s">
        <v>6</v>
      </c>
      <c r="G3" s="401" t="s">
        <v>1835</v>
      </c>
      <c r="H3" s="401" t="s">
        <v>8</v>
      </c>
      <c r="I3" s="424" t="s">
        <v>9</v>
      </c>
      <c r="J3" s="340" t="s">
        <v>10</v>
      </c>
      <c r="K3" s="401" t="s">
        <v>11</v>
      </c>
      <c r="L3" s="401" t="s">
        <v>12</v>
      </c>
      <c r="M3" s="401" t="s">
        <v>13</v>
      </c>
      <c r="N3" s="401" t="s">
        <v>14</v>
      </c>
      <c r="O3" s="401" t="s">
        <v>15</v>
      </c>
      <c r="P3" s="401" t="s">
        <v>1803</v>
      </c>
    </row>
    <row r="4" spans="1:16" ht="12.75">
      <c r="A4" s="400">
        <v>1</v>
      </c>
      <c r="B4" s="403" t="s">
        <v>1836</v>
      </c>
      <c r="C4" s="401" t="s">
        <v>1837</v>
      </c>
      <c r="D4" s="401" t="s">
        <v>1838</v>
      </c>
      <c r="E4" s="445" t="s">
        <v>1839</v>
      </c>
      <c r="F4" s="401" t="s">
        <v>1840</v>
      </c>
      <c r="G4" s="415">
        <f>SUM(H4:J4)</f>
        <v>800</v>
      </c>
      <c r="H4" s="446">
        <v>800</v>
      </c>
      <c r="I4" s="400">
        <v>0</v>
      </c>
      <c r="J4" s="400">
        <v>0</v>
      </c>
      <c r="K4" s="447"/>
      <c r="L4" s="448"/>
      <c r="M4" s="449"/>
      <c r="N4" s="449"/>
      <c r="O4" s="449"/>
      <c r="P4" s="450"/>
    </row>
    <row r="5" spans="1:16" ht="12.75">
      <c r="A5" s="446">
        <v>2</v>
      </c>
      <c r="B5" s="403" t="s">
        <v>1841</v>
      </c>
      <c r="C5" s="401" t="s">
        <v>1837</v>
      </c>
      <c r="D5" s="401" t="s">
        <v>1838</v>
      </c>
      <c r="E5" s="451" t="s">
        <v>1842</v>
      </c>
      <c r="F5" s="401" t="s">
        <v>1840</v>
      </c>
      <c r="G5" s="415">
        <f>SUM(H5:J5)</f>
        <v>5800</v>
      </c>
      <c r="H5" s="446">
        <v>5800</v>
      </c>
      <c r="I5" s="400">
        <v>0</v>
      </c>
      <c r="J5" s="400">
        <v>0</v>
      </c>
      <c r="K5" s="452"/>
      <c r="L5" s="453"/>
      <c r="M5" s="449"/>
      <c r="N5" s="449"/>
      <c r="O5" s="449"/>
      <c r="P5" s="454"/>
    </row>
    <row r="6" spans="1:16" ht="12.75">
      <c r="A6" s="431">
        <v>3</v>
      </c>
      <c r="B6" s="409" t="s">
        <v>1843</v>
      </c>
      <c r="C6" s="424" t="s">
        <v>1837</v>
      </c>
      <c r="D6" s="424" t="s">
        <v>1838</v>
      </c>
      <c r="E6" s="455" t="s">
        <v>952</v>
      </c>
      <c r="F6" s="456" t="s">
        <v>1844</v>
      </c>
      <c r="G6" s="425">
        <f>SUM(H6:J6)</f>
        <v>500</v>
      </c>
      <c r="H6" s="431">
        <v>500</v>
      </c>
      <c r="I6" s="422">
        <v>0</v>
      </c>
      <c r="J6" s="422">
        <v>0</v>
      </c>
      <c r="K6" s="457"/>
      <c r="L6" s="448"/>
      <c r="M6" s="449"/>
      <c r="N6" s="449"/>
      <c r="O6" s="449"/>
      <c r="P6" s="450"/>
    </row>
    <row r="7" spans="1:16" ht="12.75">
      <c r="A7" s="415" t="s">
        <v>25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381"/>
      <c r="O7" s="381"/>
      <c r="P7" s="381"/>
    </row>
    <row r="8" spans="1:16" ht="12.75">
      <c r="A8" s="415" t="s">
        <v>26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</row>
  </sheetData>
  <sheetProtection selectLockedCells="1" selectUnlockedCells="1"/>
  <mergeCells count="5">
    <mergeCell ref="A1:P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75"/>
  <rowBreaks count="1" manualBreakCount="1">
    <brk id="8" max="25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K18" sqref="K18"/>
    </sheetView>
  </sheetViews>
  <sheetFormatPr defaultColWidth="9.00390625" defaultRowHeight="12.75"/>
  <cols>
    <col min="1" max="1" width="4.375" style="336" customWidth="1"/>
    <col min="2" max="4" width="9.125" style="336" customWidth="1"/>
    <col min="5" max="5" width="7.875" style="336" customWidth="1"/>
    <col min="6" max="8" width="9.125" style="336" customWidth="1"/>
    <col min="9" max="9" width="11.625" style="336" customWidth="1"/>
    <col min="10" max="10" width="9.625" style="336" customWidth="1"/>
    <col min="11" max="11" width="9.125" style="336" customWidth="1"/>
    <col min="12" max="12" width="5.875" style="336" customWidth="1"/>
    <col min="13" max="13" width="9.125" style="336" customWidth="1"/>
    <col min="14" max="14" width="10.25390625" style="336" customWidth="1"/>
    <col min="15" max="15" width="10.125" style="336" customWidth="1"/>
    <col min="16" max="16" width="11.375" style="336" customWidth="1"/>
    <col min="17" max="16384" width="9.125" style="336" customWidth="1"/>
  </cols>
  <sheetData>
    <row r="1" spans="1:16" ht="12.75">
      <c r="A1" s="337" t="s">
        <v>1845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5" spans="1:16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1846</v>
      </c>
      <c r="I5" s="340" t="s">
        <v>9</v>
      </c>
      <c r="J5" s="340" t="s">
        <v>10</v>
      </c>
      <c r="K5" s="340" t="s">
        <v>11</v>
      </c>
      <c r="L5" s="340" t="s">
        <v>12</v>
      </c>
      <c r="M5" s="340" t="s">
        <v>13</v>
      </c>
      <c r="N5" s="340" t="s">
        <v>14</v>
      </c>
      <c r="O5" s="340" t="s">
        <v>15</v>
      </c>
      <c r="P5" s="340" t="s">
        <v>16</v>
      </c>
    </row>
    <row r="6" spans="1:16" ht="12.75">
      <c r="A6" s="382">
        <v>1</v>
      </c>
      <c r="B6" s="377" t="s">
        <v>1847</v>
      </c>
      <c r="C6" s="377" t="s">
        <v>1847</v>
      </c>
      <c r="D6" s="377" t="s">
        <v>1848</v>
      </c>
      <c r="E6" s="458">
        <v>0.015</v>
      </c>
      <c r="F6" s="377" t="s">
        <v>1849</v>
      </c>
      <c r="G6" s="384">
        <f>SUM(H6:J6)</f>
        <v>800</v>
      </c>
      <c r="H6" s="382">
        <v>800</v>
      </c>
      <c r="I6" s="382">
        <v>0</v>
      </c>
      <c r="J6" s="382">
        <v>0</v>
      </c>
      <c r="K6" s="426"/>
      <c r="L6" s="382"/>
      <c r="M6" s="379"/>
      <c r="N6" s="378"/>
      <c r="O6" s="379"/>
      <c r="P6" s="459"/>
    </row>
    <row r="7" spans="1:16" ht="12.75">
      <c r="A7" s="373" t="s">
        <v>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47"/>
      <c r="O7" s="347"/>
      <c r="P7" s="347"/>
    </row>
    <row r="8" spans="1:16" ht="12.75">
      <c r="A8" s="373" t="s">
        <v>26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47"/>
      <c r="O8" s="347"/>
      <c r="P8" s="347"/>
    </row>
  </sheetData>
  <sheetProtection selectLockedCells="1" selectUnlockedCells="1"/>
  <mergeCells count="5">
    <mergeCell ref="A1:P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G15" sqref="G15"/>
    </sheetView>
  </sheetViews>
  <sheetFormatPr defaultColWidth="9.00390625" defaultRowHeight="12.75"/>
  <cols>
    <col min="1" max="1" width="3.875" style="398" customWidth="1"/>
    <col min="2" max="2" width="13.00390625" style="398" customWidth="1"/>
    <col min="3" max="3" width="8.00390625" style="398" customWidth="1"/>
    <col min="4" max="4" width="7.25390625" style="398" customWidth="1"/>
    <col min="5" max="8" width="9.125" style="398" customWidth="1"/>
    <col min="9" max="9" width="10.625" style="398" customWidth="1"/>
    <col min="10" max="10" width="10.00390625" style="398" customWidth="1"/>
    <col min="11" max="11" width="9.125" style="398" customWidth="1"/>
    <col min="12" max="12" width="6.875" style="398" customWidth="1"/>
    <col min="13" max="13" width="9.125" style="398" customWidth="1"/>
    <col min="14" max="15" width="10.625" style="398" customWidth="1"/>
    <col min="16" max="16" width="11.625" style="398" customWidth="1"/>
    <col min="17" max="16384" width="9.125" style="398" customWidth="1"/>
  </cols>
  <sheetData>
    <row r="1" spans="1:13" ht="12.75">
      <c r="A1" s="399" t="s">
        <v>1850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4" spans="1:16" ht="12.75">
      <c r="A4" s="339" t="s">
        <v>1</v>
      </c>
      <c r="B4" s="340" t="s">
        <v>2</v>
      </c>
      <c r="C4" s="340" t="s">
        <v>3</v>
      </c>
      <c r="D4" s="339" t="s">
        <v>4</v>
      </c>
      <c r="E4" s="339" t="s">
        <v>5</v>
      </c>
      <c r="F4" s="340" t="s">
        <v>6</v>
      </c>
      <c r="G4" s="340" t="s">
        <v>7</v>
      </c>
      <c r="H4" s="340" t="s">
        <v>8</v>
      </c>
      <c r="I4" s="340" t="s">
        <v>9</v>
      </c>
      <c r="J4" s="340" t="s">
        <v>10</v>
      </c>
      <c r="K4" s="340" t="s">
        <v>11</v>
      </c>
      <c r="L4" s="340" t="s">
        <v>12</v>
      </c>
      <c r="M4" s="340" t="s">
        <v>1766</v>
      </c>
      <c r="N4" s="340" t="s">
        <v>14</v>
      </c>
      <c r="O4" s="340" t="s">
        <v>15</v>
      </c>
      <c r="P4" s="340" t="s">
        <v>16</v>
      </c>
    </row>
    <row r="5" spans="1:16" ht="12.75">
      <c r="A5" s="339">
        <v>1</v>
      </c>
      <c r="B5" s="365" t="s">
        <v>1851</v>
      </c>
      <c r="C5" s="460" t="s">
        <v>1852</v>
      </c>
      <c r="D5" s="364" t="s">
        <v>19</v>
      </c>
      <c r="E5" s="366" t="s">
        <v>1853</v>
      </c>
      <c r="F5" s="366" t="s">
        <v>1854</v>
      </c>
      <c r="G5" s="341">
        <f>SUM(H5:J5)</f>
        <v>150</v>
      </c>
      <c r="H5" s="377">
        <v>0</v>
      </c>
      <c r="I5" s="340">
        <v>0</v>
      </c>
      <c r="J5" s="340">
        <v>150</v>
      </c>
      <c r="K5" s="461"/>
      <c r="L5" s="340"/>
      <c r="M5" s="344"/>
      <c r="N5" s="342"/>
      <c r="O5" s="344"/>
      <c r="P5" s="340"/>
    </row>
    <row r="6" spans="1:16" ht="12.75">
      <c r="A6" s="355">
        <v>2</v>
      </c>
      <c r="B6" s="356" t="s">
        <v>1851</v>
      </c>
      <c r="C6" s="433" t="s">
        <v>1852</v>
      </c>
      <c r="D6" s="355" t="s">
        <v>19</v>
      </c>
      <c r="E6" s="357" t="s">
        <v>1855</v>
      </c>
      <c r="F6" s="357" t="s">
        <v>1854</v>
      </c>
      <c r="G6" s="359">
        <f>SUM(H6:J6)</f>
        <v>440</v>
      </c>
      <c r="H6" s="364">
        <v>150</v>
      </c>
      <c r="I6" s="355">
        <v>250</v>
      </c>
      <c r="J6" s="355">
        <v>40</v>
      </c>
      <c r="K6" s="462"/>
      <c r="L6" s="340"/>
      <c r="M6" s="344"/>
      <c r="N6" s="342"/>
      <c r="O6" s="344"/>
      <c r="P6" s="362"/>
    </row>
    <row r="7" spans="1:16" ht="12.75">
      <c r="A7" s="339">
        <v>3</v>
      </c>
      <c r="B7" s="356" t="s">
        <v>1851</v>
      </c>
      <c r="C7" s="433" t="s">
        <v>1852</v>
      </c>
      <c r="D7" s="355" t="s">
        <v>19</v>
      </c>
      <c r="E7" s="357" t="s">
        <v>1856</v>
      </c>
      <c r="F7" s="357" t="s">
        <v>1854</v>
      </c>
      <c r="G7" s="359">
        <f>SUM(H7:J7)</f>
        <v>230</v>
      </c>
      <c r="H7" s="355">
        <v>50</v>
      </c>
      <c r="I7" s="463">
        <v>180</v>
      </c>
      <c r="J7" s="463">
        <v>0</v>
      </c>
      <c r="K7" s="362"/>
      <c r="L7" s="340"/>
      <c r="M7" s="344"/>
      <c r="N7" s="342"/>
      <c r="O7" s="344"/>
      <c r="P7" s="362"/>
    </row>
    <row r="8" spans="1:16" ht="12.75">
      <c r="A8" s="355">
        <v>4</v>
      </c>
      <c r="B8" s="356" t="s">
        <v>1851</v>
      </c>
      <c r="C8" s="433" t="s">
        <v>1852</v>
      </c>
      <c r="D8" s="355" t="s">
        <v>19</v>
      </c>
      <c r="E8" s="357" t="s">
        <v>1857</v>
      </c>
      <c r="F8" s="357" t="s">
        <v>1858</v>
      </c>
      <c r="G8" s="359">
        <f>SUM(H8:J8)</f>
        <v>20</v>
      </c>
      <c r="H8" s="355">
        <v>20</v>
      </c>
      <c r="I8" s="355">
        <v>0</v>
      </c>
      <c r="J8" s="355">
        <v>0</v>
      </c>
      <c r="K8" s="362"/>
      <c r="L8" s="340"/>
      <c r="M8" s="344"/>
      <c r="N8" s="342"/>
      <c r="O8" s="344"/>
      <c r="P8" s="362"/>
    </row>
    <row r="9" spans="1:16" ht="12.75">
      <c r="A9" s="339">
        <v>5</v>
      </c>
      <c r="B9" s="356" t="s">
        <v>1851</v>
      </c>
      <c r="C9" s="433" t="s">
        <v>1852</v>
      </c>
      <c r="D9" s="355" t="s">
        <v>19</v>
      </c>
      <c r="E9" s="357" t="s">
        <v>1859</v>
      </c>
      <c r="F9" s="357" t="s">
        <v>1858</v>
      </c>
      <c r="G9" s="359">
        <f>SUM(H9:J9)</f>
        <v>20</v>
      </c>
      <c r="H9" s="355">
        <v>20</v>
      </c>
      <c r="I9" s="355">
        <v>0</v>
      </c>
      <c r="J9" s="355">
        <v>0</v>
      </c>
      <c r="K9" s="362"/>
      <c r="L9" s="340"/>
      <c r="M9" s="344"/>
      <c r="N9" s="342"/>
      <c r="O9" s="344"/>
      <c r="P9" s="362"/>
    </row>
    <row r="10" spans="1:16" ht="12.75">
      <c r="A10" s="373" t="s">
        <v>25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81"/>
      <c r="O10" s="381"/>
      <c r="P10" s="381"/>
    </row>
    <row r="11" spans="1:16" ht="12.75">
      <c r="A11" s="373" t="s">
        <v>26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81"/>
      <c r="O11" s="381"/>
      <c r="P11" s="381"/>
    </row>
  </sheetData>
  <sheetProtection selectLockedCells="1" selectUnlockedCells="1"/>
  <mergeCells count="5">
    <mergeCell ref="A1:M1"/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R16" sqref="R16"/>
    </sheetView>
  </sheetViews>
  <sheetFormatPr defaultColWidth="9.00390625" defaultRowHeight="12.75"/>
  <cols>
    <col min="1" max="1" width="3.75390625" style="398" customWidth="1"/>
    <col min="2" max="2" width="9.125" style="398" customWidth="1"/>
    <col min="3" max="3" width="10.25390625" style="398" customWidth="1"/>
    <col min="4" max="4" width="7.375" style="398" customWidth="1"/>
    <col min="5" max="5" width="8.00390625" style="398" customWidth="1"/>
    <col min="6" max="6" width="9.125" style="398" customWidth="1"/>
    <col min="7" max="7" width="6.75390625" style="398" customWidth="1"/>
    <col min="8" max="8" width="9.125" style="398" customWidth="1"/>
    <col min="9" max="9" width="11.75390625" style="398" customWidth="1"/>
    <col min="10" max="11" width="9.125" style="398" customWidth="1"/>
    <col min="12" max="12" width="6.625" style="398" customWidth="1"/>
    <col min="13" max="13" width="9.125" style="398" customWidth="1"/>
    <col min="14" max="14" width="10.125" style="398" customWidth="1"/>
    <col min="15" max="15" width="10.75390625" style="398" customWidth="1"/>
    <col min="16" max="16" width="14.25390625" style="398" customWidth="1"/>
    <col min="17" max="16384" width="9.125" style="398" customWidth="1"/>
  </cols>
  <sheetData>
    <row r="1" spans="1:16" ht="12.75">
      <c r="A1" s="399" t="s">
        <v>1860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5" spans="1:16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1754</v>
      </c>
      <c r="J5" s="340" t="s">
        <v>10</v>
      </c>
      <c r="K5" s="401" t="s">
        <v>262</v>
      </c>
      <c r="L5" s="401" t="s">
        <v>12</v>
      </c>
      <c r="M5" s="401" t="s">
        <v>263</v>
      </c>
      <c r="N5" s="401" t="s">
        <v>14</v>
      </c>
      <c r="O5" s="401" t="s">
        <v>15</v>
      </c>
      <c r="P5" s="401" t="s">
        <v>1803</v>
      </c>
    </row>
    <row r="6" spans="1:16" ht="12.75">
      <c r="A6" s="422">
        <v>1</v>
      </c>
      <c r="B6" s="432" t="s">
        <v>1861</v>
      </c>
      <c r="C6" s="432" t="s">
        <v>1862</v>
      </c>
      <c r="D6" s="422" t="s">
        <v>1863</v>
      </c>
      <c r="E6" s="424" t="s">
        <v>1864</v>
      </c>
      <c r="F6" s="424" t="s">
        <v>1865</v>
      </c>
      <c r="G6" s="425">
        <f>SUM(H6:J6)</f>
        <v>6</v>
      </c>
      <c r="H6" s="422">
        <v>6</v>
      </c>
      <c r="I6" s="422">
        <v>0</v>
      </c>
      <c r="J6" s="464">
        <v>0</v>
      </c>
      <c r="K6" s="459"/>
      <c r="L6" s="465"/>
      <c r="M6" s="429"/>
      <c r="N6" s="429"/>
      <c r="O6" s="429"/>
      <c r="P6" s="429"/>
    </row>
    <row r="7" spans="1:16" ht="12.75">
      <c r="A7" s="415" t="s">
        <v>25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381"/>
      <c r="O7" s="381"/>
      <c r="P7" s="381"/>
    </row>
    <row r="8" spans="1:16" ht="12.75">
      <c r="A8" s="415" t="s">
        <v>26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</row>
  </sheetData>
  <sheetProtection selectLockedCells="1" selectUnlockedCells="1"/>
  <mergeCells count="5">
    <mergeCell ref="A1:P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78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K13" sqref="K13"/>
    </sheetView>
  </sheetViews>
  <sheetFormatPr defaultColWidth="9.00390625" defaultRowHeight="12.75"/>
  <cols>
    <col min="1" max="1" width="4.75390625" style="398" customWidth="1"/>
    <col min="2" max="2" width="9.125" style="398" customWidth="1"/>
    <col min="3" max="3" width="10.125" style="398" customWidth="1"/>
    <col min="4" max="4" width="8.00390625" style="398" customWidth="1"/>
    <col min="5" max="6" width="9.125" style="398" customWidth="1"/>
    <col min="7" max="7" width="7.375" style="398" customWidth="1"/>
    <col min="8" max="8" width="9.125" style="398" customWidth="1"/>
    <col min="9" max="9" width="10.75390625" style="398" customWidth="1"/>
    <col min="10" max="11" width="9.125" style="398" customWidth="1"/>
    <col min="12" max="12" width="7.125" style="398" customWidth="1"/>
    <col min="13" max="13" width="9.125" style="398" customWidth="1"/>
    <col min="14" max="14" width="10.375" style="398" customWidth="1"/>
    <col min="15" max="15" width="9.625" style="398" customWidth="1"/>
    <col min="16" max="16" width="11.00390625" style="398" customWidth="1"/>
    <col min="17" max="16384" width="9.125" style="398" customWidth="1"/>
  </cols>
  <sheetData>
    <row r="1" spans="1:15" ht="12.75">
      <c r="A1" s="399" t="s">
        <v>1866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5" spans="1:16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9</v>
      </c>
      <c r="J5" s="340" t="s">
        <v>10</v>
      </c>
      <c r="K5" s="401" t="s">
        <v>262</v>
      </c>
      <c r="L5" s="401" t="s">
        <v>12</v>
      </c>
      <c r="M5" s="401" t="s">
        <v>263</v>
      </c>
      <c r="N5" s="401" t="s">
        <v>14</v>
      </c>
      <c r="O5" s="401" t="s">
        <v>15</v>
      </c>
      <c r="P5" s="401" t="s">
        <v>1803</v>
      </c>
    </row>
    <row r="6" spans="1:16" ht="12.75">
      <c r="A6" s="422">
        <v>1</v>
      </c>
      <c r="B6" s="432" t="s">
        <v>1867</v>
      </c>
      <c r="C6" s="432" t="s">
        <v>1868</v>
      </c>
      <c r="D6" s="422" t="s">
        <v>1863</v>
      </c>
      <c r="E6" s="424" t="s">
        <v>1869</v>
      </c>
      <c r="F6" s="424" t="s">
        <v>1870</v>
      </c>
      <c r="G6" s="425">
        <f>SUM(H6:J6)</f>
        <v>12</v>
      </c>
      <c r="H6" s="422">
        <v>12</v>
      </c>
      <c r="I6" s="422">
        <v>0</v>
      </c>
      <c r="J6" s="422">
        <v>0</v>
      </c>
      <c r="K6" s="459"/>
      <c r="L6" s="465"/>
      <c r="M6" s="429"/>
      <c r="N6" s="429"/>
      <c r="O6" s="429"/>
      <c r="P6" s="429"/>
    </row>
    <row r="7" spans="1:16" ht="12.75">
      <c r="A7" s="415" t="s">
        <v>25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381"/>
      <c r="O7" s="381"/>
      <c r="P7" s="381"/>
    </row>
    <row r="8" spans="1:16" ht="12.75">
      <c r="A8" s="415" t="s">
        <v>26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</row>
  </sheetData>
  <sheetProtection selectLockedCells="1" selectUnlockedCells="1"/>
  <mergeCells count="5">
    <mergeCell ref="A1:N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I14" sqref="I14"/>
    </sheetView>
  </sheetViews>
  <sheetFormatPr defaultColWidth="9.00390625" defaultRowHeight="12.75"/>
  <cols>
    <col min="1" max="1" width="4.875" style="336" customWidth="1"/>
    <col min="2" max="4" width="9.125" style="336" customWidth="1"/>
    <col min="5" max="5" width="7.875" style="336" customWidth="1"/>
    <col min="6" max="8" width="9.125" style="336" customWidth="1"/>
    <col min="9" max="9" width="10.75390625" style="336" customWidth="1"/>
    <col min="10" max="11" width="9.125" style="336" customWidth="1"/>
    <col min="12" max="12" width="6.25390625" style="336" customWidth="1"/>
    <col min="13" max="13" width="9.125" style="336" customWidth="1"/>
    <col min="14" max="14" width="11.25390625" style="336" customWidth="1"/>
    <col min="15" max="15" width="11.375" style="336" customWidth="1"/>
    <col min="16" max="16384" width="9.125" style="336" customWidth="1"/>
  </cols>
  <sheetData>
    <row r="1" spans="1:16" ht="12.75">
      <c r="A1" s="337" t="s">
        <v>1871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5" spans="1:16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8</v>
      </c>
      <c r="I5" s="340" t="s">
        <v>9</v>
      </c>
      <c r="J5" s="340" t="s">
        <v>10</v>
      </c>
      <c r="K5" s="340" t="s">
        <v>262</v>
      </c>
      <c r="L5" s="340" t="s">
        <v>12</v>
      </c>
      <c r="M5" s="340" t="s">
        <v>263</v>
      </c>
      <c r="N5" s="340" t="s">
        <v>14</v>
      </c>
      <c r="O5" s="340" t="s">
        <v>15</v>
      </c>
      <c r="P5" s="340" t="s">
        <v>16</v>
      </c>
    </row>
    <row r="6" spans="1:16" ht="12.75">
      <c r="A6" s="382">
        <v>1</v>
      </c>
      <c r="B6" s="466" t="s">
        <v>1872</v>
      </c>
      <c r="C6" s="466" t="s">
        <v>1873</v>
      </c>
      <c r="D6" s="382" t="s">
        <v>1874</v>
      </c>
      <c r="E6" s="382" t="s">
        <v>147</v>
      </c>
      <c r="F6" s="382" t="s">
        <v>587</v>
      </c>
      <c r="G6" s="384">
        <f>SUM(H6:J6)</f>
        <v>50</v>
      </c>
      <c r="H6" s="382">
        <v>50</v>
      </c>
      <c r="I6" s="382">
        <v>0</v>
      </c>
      <c r="J6" s="382">
        <v>0</v>
      </c>
      <c r="K6" s="467"/>
      <c r="L6" s="367"/>
      <c r="M6" s="439"/>
      <c r="N6" s="386"/>
      <c r="O6" s="386"/>
      <c r="P6" s="386"/>
    </row>
    <row r="7" spans="1:16" ht="12.75">
      <c r="A7" s="373" t="s">
        <v>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81"/>
      <c r="O7" s="381"/>
      <c r="P7" s="381"/>
    </row>
    <row r="8" spans="1:16" ht="12.75">
      <c r="A8" s="373" t="s">
        <v>26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81"/>
      <c r="O8" s="381"/>
      <c r="P8" s="381"/>
    </row>
  </sheetData>
  <sheetProtection selectLockedCells="1" selectUnlockedCells="1"/>
  <mergeCells count="5">
    <mergeCell ref="A1:P1"/>
    <mergeCell ref="A7:M7"/>
    <mergeCell ref="N7:P7"/>
    <mergeCell ref="A8:M8"/>
    <mergeCell ref="N8:P8"/>
  </mergeCells>
  <printOptions/>
  <pageMargins left="0.75" right="0.75" top="1" bottom="1" header="0.5118055555555555" footer="0.5118055555555555"/>
  <pageSetup horizontalDpi="300" verticalDpi="3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H19" sqref="H19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7.375" style="1" customWidth="1"/>
    <col min="4" max="5" width="9.125" style="1" customWidth="1"/>
    <col min="6" max="7" width="9.25390625" style="1" customWidth="1"/>
    <col min="8" max="8" width="9.875" style="1" customWidth="1"/>
    <col min="9" max="9" width="8.875" style="1" customWidth="1"/>
    <col min="10" max="10" width="9.25390625" style="1" customWidth="1"/>
    <col min="11" max="11" width="7.25390625" style="1" customWidth="1"/>
    <col min="12" max="12" width="9.25390625" style="1" customWidth="1"/>
    <col min="13" max="13" width="9.875" style="1" customWidth="1"/>
    <col min="14" max="14" width="9.75390625" style="1" customWidth="1"/>
    <col min="15" max="15" width="10.25390625" style="1" customWidth="1"/>
    <col min="16" max="16384" width="9.125" style="1" customWidth="1"/>
  </cols>
  <sheetData>
    <row r="2" spans="1:15" ht="12.75">
      <c r="A2" s="49" t="s">
        <v>290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5" spans="1:15" ht="12.75">
      <c r="A5" s="78" t="s">
        <v>1</v>
      </c>
      <c r="B5" s="6" t="s">
        <v>3</v>
      </c>
      <c r="C5" s="126" t="s">
        <v>4</v>
      </c>
      <c r="D5" s="126" t="s">
        <v>5</v>
      </c>
      <c r="E5" s="127" t="s">
        <v>28</v>
      </c>
      <c r="F5" s="127" t="s">
        <v>7</v>
      </c>
      <c r="G5" s="127" t="s">
        <v>8</v>
      </c>
      <c r="H5" s="128" t="s">
        <v>9</v>
      </c>
      <c r="I5" s="6" t="s">
        <v>10</v>
      </c>
      <c r="J5" s="127" t="s">
        <v>11</v>
      </c>
      <c r="K5" s="127" t="s">
        <v>29</v>
      </c>
      <c r="L5" s="127" t="s">
        <v>30</v>
      </c>
      <c r="M5" s="127" t="s">
        <v>14</v>
      </c>
      <c r="N5" s="127" t="s">
        <v>15</v>
      </c>
      <c r="O5" s="6" t="s">
        <v>16</v>
      </c>
    </row>
    <row r="6" spans="1:15" ht="12.75">
      <c r="A6" s="129">
        <v>1</v>
      </c>
      <c r="B6" s="130" t="s">
        <v>291</v>
      </c>
      <c r="C6" s="69" t="s">
        <v>19</v>
      </c>
      <c r="D6" s="69" t="s">
        <v>292</v>
      </c>
      <c r="E6" s="130" t="s">
        <v>28</v>
      </c>
      <c r="F6" s="131">
        <f>SUM(G6:I6)</f>
        <v>18899</v>
      </c>
      <c r="G6" s="69">
        <v>14000</v>
      </c>
      <c r="H6" s="132">
        <v>2300</v>
      </c>
      <c r="I6" s="92">
        <v>2599</v>
      </c>
      <c r="J6" s="69"/>
      <c r="K6" s="69"/>
      <c r="L6" s="133"/>
      <c r="M6" s="134"/>
      <c r="N6" s="134"/>
      <c r="O6" s="135"/>
    </row>
    <row r="7" spans="1:15" ht="12.75">
      <c r="A7" s="104" t="s">
        <v>39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25"/>
      <c r="N7" s="125"/>
      <c r="O7" s="125"/>
    </row>
    <row r="8" spans="1:15" ht="12.75">
      <c r="A8" s="104" t="s">
        <v>40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24"/>
      <c r="N8" s="124"/>
      <c r="O8" s="124"/>
    </row>
  </sheetData>
  <sheetProtection selectLockedCells="1" selectUnlockedCells="1"/>
  <mergeCells count="5">
    <mergeCell ref="A2:O2"/>
    <mergeCell ref="A7:L7"/>
    <mergeCell ref="M7:O7"/>
    <mergeCell ref="A8:L8"/>
    <mergeCell ref="M8:O8"/>
  </mergeCells>
  <printOptions/>
  <pageMargins left="0.75" right="0.75" top="1" bottom="1" header="0.5118055555555555" footer="0.5118055555555555"/>
  <pageSetup horizontalDpi="300" verticalDpi="300" orientation="landscape" paperSize="9" scale="97"/>
</worksheet>
</file>

<file path=xl/worksheets/sheet80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I27" sqref="I27"/>
    </sheetView>
  </sheetViews>
  <sheetFormatPr defaultColWidth="9.00390625" defaultRowHeight="12.75"/>
  <cols>
    <col min="1" max="1" width="4.00390625" style="336" customWidth="1"/>
    <col min="2" max="2" width="10.375" style="336" customWidth="1"/>
    <col min="3" max="8" width="9.125" style="336" customWidth="1"/>
    <col min="9" max="9" width="10.625" style="336" customWidth="1"/>
    <col min="10" max="10" width="11.125" style="336" customWidth="1"/>
    <col min="11" max="11" width="9.125" style="336" customWidth="1"/>
    <col min="12" max="12" width="6.75390625" style="336" customWidth="1"/>
    <col min="13" max="13" width="9.125" style="336" customWidth="1"/>
    <col min="14" max="14" width="11.875" style="336" customWidth="1"/>
    <col min="15" max="15" width="11.375" style="336" customWidth="1"/>
    <col min="16" max="16" width="11.125" style="336" customWidth="1"/>
    <col min="17" max="16384" width="9.125" style="336" customWidth="1"/>
  </cols>
  <sheetData>
    <row r="1" spans="1:16" ht="12.75">
      <c r="A1" s="337" t="s">
        <v>1875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5" spans="1:16" ht="12.75">
      <c r="A5" s="382" t="s">
        <v>1</v>
      </c>
      <c r="B5" s="377" t="s">
        <v>2</v>
      </c>
      <c r="C5" s="377" t="s">
        <v>3</v>
      </c>
      <c r="D5" s="382" t="s">
        <v>4</v>
      </c>
      <c r="E5" s="382" t="s">
        <v>5</v>
      </c>
      <c r="F5" s="377" t="s">
        <v>6</v>
      </c>
      <c r="G5" s="377" t="s">
        <v>7</v>
      </c>
      <c r="H5" s="377" t="s">
        <v>8</v>
      </c>
      <c r="I5" s="377" t="s">
        <v>9</v>
      </c>
      <c r="J5" s="377" t="s">
        <v>10</v>
      </c>
      <c r="K5" s="377" t="s">
        <v>11</v>
      </c>
      <c r="L5" s="377" t="s">
        <v>12</v>
      </c>
      <c r="M5" s="377" t="s">
        <v>13</v>
      </c>
      <c r="N5" s="377" t="s">
        <v>14</v>
      </c>
      <c r="O5" s="377" t="s">
        <v>15</v>
      </c>
      <c r="P5" s="377" t="s">
        <v>1876</v>
      </c>
    </row>
    <row r="6" spans="1:16" ht="12.75">
      <c r="A6" s="355">
        <v>1</v>
      </c>
      <c r="B6" s="356" t="s">
        <v>1877</v>
      </c>
      <c r="C6" s="356" t="s">
        <v>1878</v>
      </c>
      <c r="D6" s="355" t="s">
        <v>280</v>
      </c>
      <c r="E6" s="358" t="s">
        <v>1879</v>
      </c>
      <c r="F6" s="355" t="s">
        <v>28</v>
      </c>
      <c r="G6" s="359">
        <f>SUM(H6:J6)</f>
        <v>362</v>
      </c>
      <c r="H6" s="355">
        <v>340</v>
      </c>
      <c r="I6" s="355">
        <v>0</v>
      </c>
      <c r="J6" s="355">
        <v>22</v>
      </c>
      <c r="K6" s="468"/>
      <c r="L6" s="358"/>
      <c r="M6" s="469"/>
      <c r="N6" s="468"/>
      <c r="O6" s="468"/>
      <c r="P6" s="468"/>
    </row>
    <row r="7" spans="1:16" ht="18.75" customHeight="1">
      <c r="A7" s="355">
        <v>2</v>
      </c>
      <c r="B7" s="356" t="s">
        <v>1880</v>
      </c>
      <c r="C7" s="356" t="s">
        <v>1812</v>
      </c>
      <c r="D7" s="355" t="s">
        <v>280</v>
      </c>
      <c r="E7" s="358" t="s">
        <v>1881</v>
      </c>
      <c r="F7" s="355" t="s">
        <v>28</v>
      </c>
      <c r="G7" s="359">
        <f>SUM(H7:J7)</f>
        <v>8</v>
      </c>
      <c r="H7" s="355">
        <v>0</v>
      </c>
      <c r="I7" s="355">
        <v>0</v>
      </c>
      <c r="J7" s="355">
        <v>8</v>
      </c>
      <c r="K7" s="468"/>
      <c r="L7" s="358"/>
      <c r="M7" s="469"/>
      <c r="N7" s="468"/>
      <c r="O7" s="468"/>
      <c r="P7" s="468"/>
    </row>
    <row r="8" spans="1:16" ht="12.75">
      <c r="A8" s="355">
        <v>3</v>
      </c>
      <c r="B8" s="356" t="s">
        <v>1882</v>
      </c>
      <c r="C8" s="356" t="s">
        <v>1883</v>
      </c>
      <c r="D8" s="355" t="s">
        <v>280</v>
      </c>
      <c r="E8" s="358" t="s">
        <v>1881</v>
      </c>
      <c r="F8" s="355" t="s">
        <v>28</v>
      </c>
      <c r="G8" s="359">
        <f>SUM(H8:J8)</f>
        <v>4</v>
      </c>
      <c r="H8" s="355">
        <v>0</v>
      </c>
      <c r="I8" s="355">
        <v>0</v>
      </c>
      <c r="J8" s="355">
        <v>4</v>
      </c>
      <c r="K8" s="468"/>
      <c r="L8" s="358"/>
      <c r="M8" s="469"/>
      <c r="N8" s="468"/>
      <c r="O8" s="468"/>
      <c r="P8" s="468"/>
    </row>
    <row r="9" spans="1:16" ht="12.75">
      <c r="A9" s="373" t="s">
        <v>39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81"/>
      <c r="O9" s="381"/>
      <c r="P9" s="381"/>
    </row>
    <row r="10" spans="1:16" ht="12.75">
      <c r="A10" s="373" t="s">
        <v>40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81"/>
      <c r="O10" s="381"/>
      <c r="P10" s="381"/>
    </row>
  </sheetData>
  <sheetProtection selectLockedCells="1" selectUnlockedCells="1"/>
  <mergeCells count="5">
    <mergeCell ref="A1:P1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8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C14" sqref="C14"/>
    </sheetView>
  </sheetViews>
  <sheetFormatPr defaultColWidth="9.00390625" defaultRowHeight="12.75"/>
  <cols>
    <col min="1" max="1" width="3.75390625" style="336" customWidth="1"/>
    <col min="2" max="2" width="11.125" style="336" customWidth="1"/>
    <col min="3" max="7" width="9.125" style="336" customWidth="1"/>
    <col min="8" max="8" width="10.875" style="336" customWidth="1"/>
    <col min="9" max="9" width="11.25390625" style="336" customWidth="1"/>
    <col min="10" max="10" width="10.75390625" style="336" customWidth="1"/>
    <col min="11" max="11" width="9.125" style="336" customWidth="1"/>
    <col min="12" max="12" width="6.625" style="336" customWidth="1"/>
    <col min="13" max="13" width="9.125" style="336" customWidth="1"/>
    <col min="14" max="14" width="10.875" style="336" customWidth="1"/>
    <col min="15" max="15" width="10.75390625" style="336" customWidth="1"/>
    <col min="16" max="16" width="11.625" style="336" customWidth="1"/>
    <col min="17" max="16384" width="9.125" style="336" customWidth="1"/>
  </cols>
  <sheetData>
    <row r="1" spans="1:16" ht="12.75">
      <c r="A1" s="337" t="s">
        <v>1884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4" spans="1:16" ht="12.75">
      <c r="A4" s="339" t="s">
        <v>1</v>
      </c>
      <c r="B4" s="340" t="s">
        <v>2</v>
      </c>
      <c r="C4" s="340" t="s">
        <v>3</v>
      </c>
      <c r="D4" s="339" t="s">
        <v>4</v>
      </c>
      <c r="E4" s="339" t="s">
        <v>5</v>
      </c>
      <c r="F4" s="340" t="s">
        <v>6</v>
      </c>
      <c r="G4" s="340" t="s">
        <v>7</v>
      </c>
      <c r="H4" s="340" t="s">
        <v>8</v>
      </c>
      <c r="I4" s="340" t="s">
        <v>9</v>
      </c>
      <c r="J4" s="340" t="s">
        <v>10</v>
      </c>
      <c r="K4" s="340" t="s">
        <v>11</v>
      </c>
      <c r="L4" s="340" t="s">
        <v>12</v>
      </c>
      <c r="M4" s="340" t="s">
        <v>13</v>
      </c>
      <c r="N4" s="340" t="s">
        <v>14</v>
      </c>
      <c r="O4" s="340" t="s">
        <v>15</v>
      </c>
      <c r="P4" s="340" t="s">
        <v>1810</v>
      </c>
    </row>
    <row r="5" spans="1:16" ht="12.75">
      <c r="A5" s="364">
        <v>1</v>
      </c>
      <c r="B5" s="365" t="s">
        <v>1885</v>
      </c>
      <c r="C5" s="365" t="s">
        <v>1886</v>
      </c>
      <c r="D5" s="364" t="s">
        <v>19</v>
      </c>
      <c r="E5" s="367" t="s">
        <v>703</v>
      </c>
      <c r="F5" s="364" t="s">
        <v>115</v>
      </c>
      <c r="G5" s="368">
        <f>SUM(H5:J5)</f>
        <v>1300</v>
      </c>
      <c r="H5" s="364">
        <v>1300</v>
      </c>
      <c r="I5" s="364">
        <v>0</v>
      </c>
      <c r="J5" s="364">
        <v>0</v>
      </c>
      <c r="K5" s="439"/>
      <c r="L5" s="367"/>
      <c r="M5" s="386"/>
      <c r="N5" s="439"/>
      <c r="O5" s="439"/>
      <c r="P5" s="439"/>
    </row>
    <row r="6" spans="1:16" ht="12.75">
      <c r="A6" s="373" t="s">
        <v>39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81"/>
      <c r="O6" s="381"/>
      <c r="P6" s="381"/>
    </row>
    <row r="7" spans="1:16" ht="12.75">
      <c r="A7" s="373" t="s">
        <v>40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81"/>
      <c r="O7" s="381"/>
      <c r="P7" s="381"/>
    </row>
  </sheetData>
  <sheetProtection selectLockedCells="1" selectUnlockedCells="1"/>
  <mergeCells count="5">
    <mergeCell ref="A1:P1"/>
    <mergeCell ref="A6:M6"/>
    <mergeCell ref="N6:P6"/>
    <mergeCell ref="A7:M7"/>
    <mergeCell ref="N7:P7"/>
  </mergeCells>
  <printOptions/>
  <pageMargins left="0.75" right="0.75" top="1" bottom="1" header="0.5118055555555555" footer="0.5118055555555555"/>
  <pageSetup horizontalDpi="300" verticalDpi="300" orientation="landscape" paperSize="9" scale="58"/>
</worksheet>
</file>

<file path=xl/worksheets/sheet8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P15" sqref="P15"/>
    </sheetView>
  </sheetViews>
  <sheetFormatPr defaultColWidth="9.00390625" defaultRowHeight="12.75"/>
  <cols>
    <col min="1" max="1" width="4.00390625" style="398" customWidth="1"/>
    <col min="2" max="2" width="11.25390625" style="398" customWidth="1"/>
    <col min="3" max="3" width="9.125" style="398" customWidth="1"/>
    <col min="4" max="4" width="7.375" style="398" customWidth="1"/>
    <col min="5" max="8" width="9.125" style="398" customWidth="1"/>
    <col min="9" max="9" width="11.25390625" style="398" customWidth="1"/>
    <col min="10" max="10" width="9.75390625" style="398" customWidth="1"/>
    <col min="11" max="11" width="9.125" style="398" customWidth="1"/>
    <col min="12" max="12" width="6.625" style="398" customWidth="1"/>
    <col min="13" max="13" width="9.125" style="398" customWidth="1"/>
    <col min="14" max="15" width="11.875" style="398" customWidth="1"/>
    <col min="16" max="16" width="10.875" style="398" customWidth="1"/>
    <col min="17" max="16384" width="9.125" style="398" customWidth="1"/>
  </cols>
  <sheetData>
    <row r="1" spans="1:17" ht="12.75">
      <c r="A1" s="399" t="s">
        <v>1887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4" spans="1:17" ht="12.75">
      <c r="A4" s="400" t="s">
        <v>1</v>
      </c>
      <c r="B4" s="401" t="s">
        <v>2</v>
      </c>
      <c r="C4" s="401" t="s">
        <v>3</v>
      </c>
      <c r="D4" s="400" t="s">
        <v>4</v>
      </c>
      <c r="E4" s="400" t="s">
        <v>5</v>
      </c>
      <c r="F4" s="401" t="s">
        <v>6</v>
      </c>
      <c r="G4" s="401" t="s">
        <v>7</v>
      </c>
      <c r="H4" s="401" t="s">
        <v>8</v>
      </c>
      <c r="I4" s="401" t="s">
        <v>9</v>
      </c>
      <c r="J4" s="340" t="s">
        <v>10</v>
      </c>
      <c r="K4" s="401" t="s">
        <v>11</v>
      </c>
      <c r="L4" s="401" t="s">
        <v>29</v>
      </c>
      <c r="M4" s="401" t="s">
        <v>30</v>
      </c>
      <c r="N4" s="401" t="s">
        <v>14</v>
      </c>
      <c r="O4" s="401" t="s">
        <v>15</v>
      </c>
      <c r="P4" s="401" t="s">
        <v>1888</v>
      </c>
      <c r="Q4" s="401" t="s">
        <v>43</v>
      </c>
    </row>
    <row r="5" spans="1:17" ht="48" customHeight="1">
      <c r="A5" s="402">
        <v>1</v>
      </c>
      <c r="B5" s="403" t="s">
        <v>1889</v>
      </c>
      <c r="C5" s="403" t="s">
        <v>1890</v>
      </c>
      <c r="D5" s="402" t="s">
        <v>19</v>
      </c>
      <c r="E5" s="470" t="s">
        <v>1059</v>
      </c>
      <c r="F5" s="404" t="s">
        <v>1891</v>
      </c>
      <c r="G5" s="471">
        <f>SUM(H5:J5)</f>
        <v>200</v>
      </c>
      <c r="H5" s="472">
        <v>200</v>
      </c>
      <c r="I5" s="473">
        <v>0</v>
      </c>
      <c r="J5" s="473">
        <v>0</v>
      </c>
      <c r="K5" s="469"/>
      <c r="L5" s="474"/>
      <c r="M5" s="407"/>
      <c r="N5" s="407"/>
      <c r="O5" s="407"/>
      <c r="P5" s="475"/>
      <c r="Q5" s="475"/>
    </row>
    <row r="6" spans="1:17" ht="46.5" customHeight="1">
      <c r="A6" s="400">
        <v>2</v>
      </c>
      <c r="B6" s="403" t="s">
        <v>1889</v>
      </c>
      <c r="C6" s="403" t="s">
        <v>1890</v>
      </c>
      <c r="D6" s="402" t="s">
        <v>19</v>
      </c>
      <c r="E6" s="470" t="s">
        <v>1059</v>
      </c>
      <c r="F6" s="404" t="s">
        <v>1892</v>
      </c>
      <c r="G6" s="471">
        <f>SUM(H6:J6)</f>
        <v>520</v>
      </c>
      <c r="H6" s="472">
        <v>520</v>
      </c>
      <c r="I6" s="473">
        <v>0</v>
      </c>
      <c r="J6" s="473">
        <v>0</v>
      </c>
      <c r="K6" s="469"/>
      <c r="L6" s="474"/>
      <c r="M6" s="407"/>
      <c r="N6" s="407"/>
      <c r="O6" s="407"/>
      <c r="P6" s="475"/>
      <c r="Q6" s="475"/>
    </row>
    <row r="7" spans="1:17" ht="48" customHeight="1">
      <c r="A7" s="402">
        <v>3</v>
      </c>
      <c r="B7" s="403" t="s">
        <v>1889</v>
      </c>
      <c r="C7" s="403" t="s">
        <v>1890</v>
      </c>
      <c r="D7" s="402" t="s">
        <v>19</v>
      </c>
      <c r="E7" s="470" t="s">
        <v>1059</v>
      </c>
      <c r="F7" s="404" t="s">
        <v>1893</v>
      </c>
      <c r="G7" s="471">
        <f>SUM(H7:J7)</f>
        <v>100</v>
      </c>
      <c r="H7" s="472">
        <v>100</v>
      </c>
      <c r="I7" s="473">
        <v>0</v>
      </c>
      <c r="J7" s="473">
        <v>0</v>
      </c>
      <c r="K7" s="469"/>
      <c r="L7" s="474"/>
      <c r="M7" s="407"/>
      <c r="N7" s="407"/>
      <c r="O7" s="407"/>
      <c r="P7" s="475"/>
      <c r="Q7" s="475"/>
    </row>
    <row r="8" spans="1:17" ht="12.75">
      <c r="A8" s="415" t="s">
        <v>39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  <c r="Q8" s="381"/>
    </row>
    <row r="9" spans="1:17" ht="12.75">
      <c r="A9" s="415" t="s">
        <v>40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381"/>
      <c r="O9" s="381"/>
      <c r="P9" s="381"/>
      <c r="Q9" s="381"/>
    </row>
    <row r="12" spans="1:16" ht="12.75" customHeight="1">
      <c r="A12" s="417" t="s">
        <v>50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</row>
    <row r="13" spans="1:16" ht="12.75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</row>
    <row r="15" ht="12.75">
      <c r="B15" s="442" t="s">
        <v>1894</v>
      </c>
    </row>
  </sheetData>
  <sheetProtection selectLockedCells="1" selectUnlockedCells="1"/>
  <mergeCells count="6">
    <mergeCell ref="A1:Q1"/>
    <mergeCell ref="A8:M8"/>
    <mergeCell ref="N8:Q8"/>
    <mergeCell ref="A9:M9"/>
    <mergeCell ref="N9:Q9"/>
    <mergeCell ref="A12:P13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8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H30" sqref="H30"/>
    </sheetView>
  </sheetViews>
  <sheetFormatPr defaultColWidth="9.00390625" defaultRowHeight="12.75"/>
  <cols>
    <col min="1" max="1" width="4.625" style="398" customWidth="1"/>
    <col min="2" max="3" width="9.125" style="398" customWidth="1"/>
    <col min="4" max="4" width="7.625" style="398" customWidth="1"/>
    <col min="5" max="5" width="7.875" style="398" customWidth="1"/>
    <col min="6" max="6" width="7.75390625" style="398" customWidth="1"/>
    <col min="7" max="11" width="9.125" style="398" customWidth="1"/>
    <col min="12" max="12" width="7.00390625" style="398" customWidth="1"/>
    <col min="13" max="13" width="9.125" style="398" customWidth="1"/>
    <col min="14" max="14" width="10.75390625" style="398" customWidth="1"/>
    <col min="15" max="15" width="10.25390625" style="398" customWidth="1"/>
    <col min="16" max="16384" width="9.125" style="398" customWidth="1"/>
  </cols>
  <sheetData>
    <row r="1" spans="1:13" ht="12.75">
      <c r="A1" s="399" t="s">
        <v>1895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3" spans="1:17" ht="12.75">
      <c r="A3" s="400" t="s">
        <v>1</v>
      </c>
      <c r="B3" s="401" t="s">
        <v>2</v>
      </c>
      <c r="C3" s="401" t="s">
        <v>3</v>
      </c>
      <c r="D3" s="400" t="s">
        <v>4</v>
      </c>
      <c r="E3" s="400" t="s">
        <v>5</v>
      </c>
      <c r="F3" s="401" t="s">
        <v>6</v>
      </c>
      <c r="G3" s="401" t="s">
        <v>7</v>
      </c>
      <c r="H3" s="401" t="s">
        <v>8</v>
      </c>
      <c r="I3" s="401" t="s">
        <v>9</v>
      </c>
      <c r="J3" s="340" t="s">
        <v>10</v>
      </c>
      <c r="K3" s="401" t="s">
        <v>11</v>
      </c>
      <c r="L3" s="401" t="s">
        <v>29</v>
      </c>
      <c r="M3" s="401" t="s">
        <v>30</v>
      </c>
      <c r="N3" s="401" t="s">
        <v>14</v>
      </c>
      <c r="O3" s="401" t="s">
        <v>15</v>
      </c>
      <c r="P3" s="401" t="s">
        <v>1888</v>
      </c>
      <c r="Q3" s="401" t="s">
        <v>43</v>
      </c>
    </row>
    <row r="4" spans="1:17" ht="12.75">
      <c r="A4" s="400">
        <v>1</v>
      </c>
      <c r="B4" s="418" t="s">
        <v>1896</v>
      </c>
      <c r="C4" s="418" t="s">
        <v>1897</v>
      </c>
      <c r="D4" s="400" t="s">
        <v>177</v>
      </c>
      <c r="E4" s="400" t="s">
        <v>152</v>
      </c>
      <c r="F4" s="400" t="s">
        <v>1898</v>
      </c>
      <c r="G4" s="415">
        <f>SUM(H4:J4)</f>
        <v>50</v>
      </c>
      <c r="H4" s="400">
        <v>50</v>
      </c>
      <c r="I4" s="400">
        <v>0</v>
      </c>
      <c r="J4" s="400">
        <v>0</v>
      </c>
      <c r="K4" s="468"/>
      <c r="L4" s="470"/>
      <c r="M4" s="363"/>
      <c r="N4" s="363"/>
      <c r="O4" s="363"/>
      <c r="P4" s="476"/>
      <c r="Q4" s="476"/>
    </row>
    <row r="5" spans="1:17" ht="12.75">
      <c r="A5" s="422">
        <v>2</v>
      </c>
      <c r="B5" s="423" t="s">
        <v>1896</v>
      </c>
      <c r="C5" s="423" t="s">
        <v>1897</v>
      </c>
      <c r="D5" s="422" t="s">
        <v>177</v>
      </c>
      <c r="E5" s="422" t="s">
        <v>1644</v>
      </c>
      <c r="F5" s="422" t="s">
        <v>1898</v>
      </c>
      <c r="G5" s="425">
        <f>SUM(H5:J5)</f>
        <v>130</v>
      </c>
      <c r="H5" s="422">
        <v>130</v>
      </c>
      <c r="I5" s="422">
        <v>0</v>
      </c>
      <c r="J5" s="422">
        <v>0</v>
      </c>
      <c r="K5" s="439"/>
      <c r="L5" s="438"/>
      <c r="M5" s="372"/>
      <c r="N5" s="372"/>
      <c r="O5" s="372"/>
      <c r="P5" s="440"/>
      <c r="Q5" s="440"/>
    </row>
    <row r="6" spans="1:17" ht="12.75">
      <c r="A6" s="415" t="s">
        <v>344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381"/>
      <c r="O6" s="381"/>
      <c r="P6" s="381"/>
      <c r="Q6" s="381"/>
    </row>
    <row r="7" spans="1:17" ht="12.75">
      <c r="A7" s="415" t="s">
        <v>40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381"/>
      <c r="O7" s="381"/>
      <c r="P7" s="381"/>
      <c r="Q7" s="381"/>
    </row>
    <row r="10" spans="1:16" ht="12.75" customHeight="1">
      <c r="A10" s="417" t="s">
        <v>50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</row>
    <row r="11" spans="1:16" ht="12.75">
      <c r="A11" s="417"/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</row>
  </sheetData>
  <sheetProtection selectLockedCells="1" selectUnlockedCells="1"/>
  <mergeCells count="6">
    <mergeCell ref="A1:M1"/>
    <mergeCell ref="A6:M6"/>
    <mergeCell ref="N6:Q6"/>
    <mergeCell ref="A7:M7"/>
    <mergeCell ref="N7:Q7"/>
    <mergeCell ref="A10:P11"/>
  </mergeCells>
  <printOptions/>
  <pageMargins left="0.75" right="0.75" top="1" bottom="1" header="0.5118055555555555" footer="0.5118055555555555"/>
  <pageSetup horizontalDpi="300" verticalDpi="300" orientation="landscape" paperSize="9" scale="54"/>
</worksheet>
</file>

<file path=xl/worksheets/sheet84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N22" sqref="N22"/>
    </sheetView>
  </sheetViews>
  <sheetFormatPr defaultColWidth="9.00390625" defaultRowHeight="12.75"/>
  <cols>
    <col min="1" max="1" width="4.625" style="398" customWidth="1"/>
    <col min="2" max="2" width="12.375" style="398" customWidth="1"/>
    <col min="3" max="3" width="9.125" style="398" customWidth="1"/>
    <col min="4" max="4" width="7.125" style="398" customWidth="1"/>
    <col min="5" max="5" width="6.625" style="398" customWidth="1"/>
    <col min="6" max="6" width="7.125" style="398" customWidth="1"/>
    <col min="7" max="7" width="8.125" style="398" customWidth="1"/>
    <col min="8" max="8" width="9.25390625" style="398" customWidth="1"/>
    <col min="9" max="9" width="9.875" style="398" customWidth="1"/>
    <col min="10" max="10" width="9.25390625" style="398" customWidth="1"/>
    <col min="11" max="11" width="10.625" style="398" customWidth="1"/>
    <col min="12" max="12" width="5.875" style="398" customWidth="1"/>
    <col min="13" max="13" width="10.625" style="398" customWidth="1"/>
    <col min="14" max="14" width="10.875" style="398" customWidth="1"/>
    <col min="15" max="15" width="11.375" style="398" customWidth="1"/>
    <col min="16" max="16" width="11.25390625" style="398" customWidth="1"/>
    <col min="17" max="16384" width="9.125" style="398" customWidth="1"/>
  </cols>
  <sheetData>
    <row r="1" spans="1:13" ht="12.75">
      <c r="A1" s="399" t="s">
        <v>1899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4" spans="1:17" ht="12.75">
      <c r="A4" s="400" t="s">
        <v>1</v>
      </c>
      <c r="B4" s="401" t="s">
        <v>2</v>
      </c>
      <c r="C4" s="401" t="s">
        <v>3</v>
      </c>
      <c r="D4" s="400" t="s">
        <v>4</v>
      </c>
      <c r="E4" s="400" t="s">
        <v>5</v>
      </c>
      <c r="F4" s="401" t="s">
        <v>6</v>
      </c>
      <c r="G4" s="401" t="s">
        <v>7</v>
      </c>
      <c r="H4" s="401" t="s">
        <v>8</v>
      </c>
      <c r="I4" s="401" t="s">
        <v>9</v>
      </c>
      <c r="J4" s="340" t="s">
        <v>10</v>
      </c>
      <c r="K4" s="401" t="s">
        <v>11</v>
      </c>
      <c r="L4" s="401" t="s">
        <v>29</v>
      </c>
      <c r="M4" s="401" t="s">
        <v>30</v>
      </c>
      <c r="N4" s="401" t="s">
        <v>14</v>
      </c>
      <c r="O4" s="401" t="s">
        <v>15</v>
      </c>
      <c r="P4" s="401" t="s">
        <v>16</v>
      </c>
      <c r="Q4" s="401" t="s">
        <v>43</v>
      </c>
    </row>
    <row r="5" spans="1:17" ht="12.75">
      <c r="A5" s="400">
        <v>1</v>
      </c>
      <c r="B5" s="418" t="s">
        <v>1900</v>
      </c>
      <c r="C5" s="418" t="s">
        <v>1901</v>
      </c>
      <c r="D5" s="400" t="s">
        <v>267</v>
      </c>
      <c r="E5" s="400" t="s">
        <v>170</v>
      </c>
      <c r="F5" s="401" t="s">
        <v>186</v>
      </c>
      <c r="G5" s="415">
        <f>SUM(H5:J5)</f>
        <v>70</v>
      </c>
      <c r="H5" s="400">
        <v>70</v>
      </c>
      <c r="I5" s="400">
        <v>0</v>
      </c>
      <c r="J5" s="400">
        <v>0</v>
      </c>
      <c r="K5" s="477"/>
      <c r="L5" s="478"/>
      <c r="M5" s="477"/>
      <c r="N5" s="477"/>
      <c r="O5" s="477"/>
      <c r="P5" s="479"/>
      <c r="Q5" s="479"/>
    </row>
    <row r="6" spans="1:17" ht="12.75">
      <c r="A6" s="422">
        <v>2</v>
      </c>
      <c r="B6" s="423" t="s">
        <v>1900</v>
      </c>
      <c r="C6" s="423" t="s">
        <v>1901</v>
      </c>
      <c r="D6" s="422" t="s">
        <v>267</v>
      </c>
      <c r="E6" s="422" t="s">
        <v>83</v>
      </c>
      <c r="F6" s="424" t="s">
        <v>186</v>
      </c>
      <c r="G6" s="425">
        <f>SUM(H6:J6)</f>
        <v>70</v>
      </c>
      <c r="H6" s="422">
        <v>70</v>
      </c>
      <c r="I6" s="422">
        <v>0</v>
      </c>
      <c r="J6" s="422">
        <v>0</v>
      </c>
      <c r="K6" s="480"/>
      <c r="L6" s="481"/>
      <c r="M6" s="480"/>
      <c r="N6" s="480"/>
      <c r="O6" s="480"/>
      <c r="P6" s="449"/>
      <c r="Q6" s="449"/>
    </row>
    <row r="7" spans="1:17" ht="12.75">
      <c r="A7" s="415" t="s">
        <v>39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381"/>
      <c r="O7" s="381"/>
      <c r="P7" s="381"/>
      <c r="Q7" s="381"/>
    </row>
    <row r="8" spans="1:17" ht="12.75">
      <c r="A8" s="415" t="s">
        <v>40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  <c r="Q8" s="381"/>
    </row>
    <row r="11" spans="1:16" ht="12.75" customHeight="1">
      <c r="A11" s="417" t="s">
        <v>50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</row>
    <row r="12" spans="1:16" ht="12.75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</row>
  </sheetData>
  <sheetProtection selectLockedCells="1" selectUnlockedCells="1"/>
  <mergeCells count="6">
    <mergeCell ref="A1:M1"/>
    <mergeCell ref="A7:M7"/>
    <mergeCell ref="N7:Q7"/>
    <mergeCell ref="A8:M8"/>
    <mergeCell ref="N8:Q8"/>
    <mergeCell ref="A11:P12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N22" sqref="N22"/>
    </sheetView>
  </sheetViews>
  <sheetFormatPr defaultColWidth="9.00390625" defaultRowHeight="12.75"/>
  <cols>
    <col min="1" max="1" width="3.75390625" style="398" customWidth="1"/>
    <col min="2" max="3" width="9.125" style="398" customWidth="1"/>
    <col min="4" max="4" width="7.75390625" style="398" customWidth="1"/>
    <col min="5" max="6" width="9.125" style="398" customWidth="1"/>
    <col min="7" max="11" width="9.25390625" style="398" customWidth="1"/>
    <col min="12" max="12" width="8.125" style="398" customWidth="1"/>
    <col min="13" max="13" width="10.375" style="398" customWidth="1"/>
    <col min="14" max="14" width="10.75390625" style="398" customWidth="1"/>
    <col min="15" max="15" width="10.375" style="398" customWidth="1"/>
    <col min="16" max="16384" width="9.125" style="398" customWidth="1"/>
  </cols>
  <sheetData>
    <row r="1" spans="1:13" ht="12.75">
      <c r="A1" s="399" t="s">
        <v>1902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4" spans="1:17" ht="12.75">
      <c r="A4" s="400" t="s">
        <v>1</v>
      </c>
      <c r="B4" s="401" t="s">
        <v>2</v>
      </c>
      <c r="C4" s="401" t="s">
        <v>3</v>
      </c>
      <c r="D4" s="400" t="s">
        <v>4</v>
      </c>
      <c r="E4" s="400" t="s">
        <v>5</v>
      </c>
      <c r="F4" s="401" t="s">
        <v>6</v>
      </c>
      <c r="G4" s="401" t="s">
        <v>7</v>
      </c>
      <c r="H4" s="401" t="s">
        <v>8</v>
      </c>
      <c r="I4" s="401" t="s">
        <v>9</v>
      </c>
      <c r="J4" s="340" t="s">
        <v>10</v>
      </c>
      <c r="K4" s="401" t="s">
        <v>11</v>
      </c>
      <c r="L4" s="401" t="s">
        <v>12</v>
      </c>
      <c r="M4" s="401" t="s">
        <v>13</v>
      </c>
      <c r="N4" s="401" t="s">
        <v>14</v>
      </c>
      <c r="O4" s="401" t="s">
        <v>15</v>
      </c>
      <c r="P4" s="401" t="s">
        <v>16</v>
      </c>
      <c r="Q4" s="401" t="s">
        <v>43</v>
      </c>
    </row>
    <row r="5" spans="1:17" ht="12.75">
      <c r="A5" s="402">
        <v>1</v>
      </c>
      <c r="B5" s="475" t="s">
        <v>1903</v>
      </c>
      <c r="C5" s="475" t="s">
        <v>1904</v>
      </c>
      <c r="D5" s="402" t="s">
        <v>141</v>
      </c>
      <c r="E5" s="470" t="s">
        <v>226</v>
      </c>
      <c r="F5" s="402" t="s">
        <v>142</v>
      </c>
      <c r="G5" s="405">
        <f>SUM(H5:J5)</f>
        <v>5</v>
      </c>
      <c r="H5" s="402">
        <v>5</v>
      </c>
      <c r="I5" s="402">
        <v>0</v>
      </c>
      <c r="J5" s="402">
        <v>0</v>
      </c>
      <c r="K5" s="468"/>
      <c r="L5" s="470"/>
      <c r="M5" s="363"/>
      <c r="N5" s="360"/>
      <c r="O5" s="360"/>
      <c r="P5" s="450"/>
      <c r="Q5" s="450"/>
    </row>
    <row r="6" spans="1:17" ht="12.75">
      <c r="A6" s="410">
        <v>2</v>
      </c>
      <c r="B6" s="444" t="s">
        <v>1903</v>
      </c>
      <c r="C6" s="444" t="s">
        <v>1904</v>
      </c>
      <c r="D6" s="410" t="s">
        <v>141</v>
      </c>
      <c r="E6" s="438" t="s">
        <v>83</v>
      </c>
      <c r="F6" s="410" t="s">
        <v>848</v>
      </c>
      <c r="G6" s="412">
        <f>SUM(H6:J6)</f>
        <v>10</v>
      </c>
      <c r="H6" s="410">
        <v>10</v>
      </c>
      <c r="I6" s="410">
        <v>0</v>
      </c>
      <c r="J6" s="410">
        <v>0</v>
      </c>
      <c r="K6" s="439"/>
      <c r="L6" s="438"/>
      <c r="M6" s="372"/>
      <c r="N6" s="369"/>
      <c r="O6" s="369"/>
      <c r="P6" s="441"/>
      <c r="Q6" s="441"/>
    </row>
    <row r="7" spans="1:17" ht="12.75">
      <c r="A7" s="415" t="s">
        <v>39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381"/>
      <c r="O7" s="381"/>
      <c r="P7" s="381"/>
      <c r="Q7" s="381"/>
    </row>
    <row r="8" spans="1:17" ht="12.75">
      <c r="A8" s="415" t="s">
        <v>40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  <c r="Q8" s="381"/>
    </row>
    <row r="11" spans="1:16" ht="12.75" customHeight="1">
      <c r="A11" s="417" t="s">
        <v>50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</row>
    <row r="12" spans="1:16" ht="12.75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</row>
  </sheetData>
  <sheetProtection selectLockedCells="1" selectUnlockedCells="1"/>
  <mergeCells count="6">
    <mergeCell ref="A1:M1"/>
    <mergeCell ref="A7:M7"/>
    <mergeCell ref="N7:Q7"/>
    <mergeCell ref="A8:M8"/>
    <mergeCell ref="N8:Q8"/>
    <mergeCell ref="A11:P12"/>
  </mergeCells>
  <printOptions/>
  <pageMargins left="0.75" right="0.75" top="1" bottom="1" header="0.5118055555555555" footer="0.5118055555555555"/>
  <pageSetup horizontalDpi="300" verticalDpi="300" orientation="landscape" paperSize="9" scale="54"/>
</worksheet>
</file>

<file path=xl/worksheets/sheet86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J21" sqref="J21"/>
    </sheetView>
  </sheetViews>
  <sheetFormatPr defaultColWidth="9.00390625" defaultRowHeight="12.75"/>
  <cols>
    <col min="1" max="1" width="3.25390625" style="398" customWidth="1"/>
    <col min="2" max="2" width="10.75390625" style="398" customWidth="1"/>
    <col min="3" max="3" width="9.125" style="398" customWidth="1"/>
    <col min="4" max="4" width="6.125" style="398" customWidth="1"/>
    <col min="5" max="5" width="10.125" style="398" customWidth="1"/>
    <col min="6" max="6" width="7.125" style="398" customWidth="1"/>
    <col min="7" max="7" width="9.25390625" style="398" customWidth="1"/>
    <col min="8" max="9" width="9.125" style="398" customWidth="1"/>
    <col min="10" max="10" width="9.25390625" style="398" customWidth="1"/>
    <col min="11" max="11" width="11.25390625" style="398" customWidth="1"/>
    <col min="12" max="12" width="6.125" style="398" customWidth="1"/>
    <col min="13" max="13" width="10.25390625" style="398" customWidth="1"/>
    <col min="14" max="14" width="12.625" style="398" customWidth="1"/>
    <col min="15" max="15" width="10.625" style="398" customWidth="1"/>
    <col min="16" max="16384" width="9.125" style="398" customWidth="1"/>
  </cols>
  <sheetData>
    <row r="1" spans="1:13" ht="12.75">
      <c r="A1" s="399" t="s">
        <v>1905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4" spans="1:17" ht="12.75">
      <c r="A4" s="400" t="s">
        <v>1</v>
      </c>
      <c r="B4" s="401" t="s">
        <v>2</v>
      </c>
      <c r="C4" s="401" t="s">
        <v>3</v>
      </c>
      <c r="D4" s="400" t="s">
        <v>4</v>
      </c>
      <c r="E4" s="400" t="s">
        <v>5</v>
      </c>
      <c r="F4" s="401" t="s">
        <v>6</v>
      </c>
      <c r="G4" s="401" t="s">
        <v>7</v>
      </c>
      <c r="H4" s="401" t="s">
        <v>8</v>
      </c>
      <c r="I4" s="401" t="s">
        <v>9</v>
      </c>
      <c r="J4" s="340" t="s">
        <v>10</v>
      </c>
      <c r="K4" s="401" t="s">
        <v>11</v>
      </c>
      <c r="L4" s="401" t="s">
        <v>29</v>
      </c>
      <c r="M4" s="401" t="s">
        <v>13</v>
      </c>
      <c r="N4" s="401" t="s">
        <v>14</v>
      </c>
      <c r="O4" s="401" t="s">
        <v>15</v>
      </c>
      <c r="P4" s="401" t="s">
        <v>16</v>
      </c>
      <c r="Q4" s="401" t="s">
        <v>43</v>
      </c>
    </row>
    <row r="5" spans="1:17" ht="12.75">
      <c r="A5" s="400">
        <v>1</v>
      </c>
      <c r="B5" s="403" t="s">
        <v>1906</v>
      </c>
      <c r="C5" s="403" t="s">
        <v>1907</v>
      </c>
      <c r="D5" s="482" t="s">
        <v>19</v>
      </c>
      <c r="E5" s="482" t="s">
        <v>1908</v>
      </c>
      <c r="F5" s="482" t="s">
        <v>186</v>
      </c>
      <c r="G5" s="405">
        <f>SUM(H5:J5)</f>
        <v>50</v>
      </c>
      <c r="H5" s="402">
        <v>50</v>
      </c>
      <c r="I5" s="402">
        <v>0</v>
      </c>
      <c r="J5" s="402">
        <v>0</v>
      </c>
      <c r="K5" s="342"/>
      <c r="L5" s="401"/>
      <c r="M5" s="342"/>
      <c r="N5" s="483"/>
      <c r="O5" s="483"/>
      <c r="P5" s="483"/>
      <c r="Q5" s="483"/>
    </row>
    <row r="6" spans="1:17" ht="12.75">
      <c r="A6" s="422">
        <v>2</v>
      </c>
      <c r="B6" s="409" t="s">
        <v>1906</v>
      </c>
      <c r="C6" s="409" t="s">
        <v>1907</v>
      </c>
      <c r="D6" s="443" t="s">
        <v>19</v>
      </c>
      <c r="E6" s="443" t="s">
        <v>248</v>
      </c>
      <c r="F6" s="443" t="s">
        <v>186</v>
      </c>
      <c r="G6" s="412">
        <f>SUM(H6:J6)</f>
        <v>30</v>
      </c>
      <c r="H6" s="410">
        <v>30</v>
      </c>
      <c r="I6" s="410">
        <v>0</v>
      </c>
      <c r="J6" s="410">
        <v>0</v>
      </c>
      <c r="K6" s="378"/>
      <c r="L6" s="424"/>
      <c r="M6" s="378"/>
      <c r="N6" s="484"/>
      <c r="O6" s="484"/>
      <c r="P6" s="484"/>
      <c r="Q6" s="484"/>
    </row>
    <row r="7" spans="1:17" ht="12.75">
      <c r="A7" s="415" t="s">
        <v>39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6"/>
      <c r="O7" s="416"/>
      <c r="P7" s="416"/>
      <c r="Q7" s="416"/>
    </row>
    <row r="8" spans="1:17" ht="12.75">
      <c r="A8" s="415" t="s">
        <v>40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  <c r="O8" s="416"/>
      <c r="P8" s="416"/>
      <c r="Q8" s="416"/>
    </row>
    <row r="11" spans="1:16" ht="12.75" customHeight="1">
      <c r="A11" s="417" t="s">
        <v>50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</row>
    <row r="12" spans="1:16" ht="12.75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</row>
  </sheetData>
  <sheetProtection selectLockedCells="1" selectUnlockedCells="1"/>
  <mergeCells count="6">
    <mergeCell ref="A1:M1"/>
    <mergeCell ref="A7:M7"/>
    <mergeCell ref="N7:Q7"/>
    <mergeCell ref="A8:M8"/>
    <mergeCell ref="N8:Q8"/>
    <mergeCell ref="A11:P12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87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L18" sqref="L18"/>
    </sheetView>
  </sheetViews>
  <sheetFormatPr defaultColWidth="9.00390625" defaultRowHeight="12.75"/>
  <cols>
    <col min="1" max="1" width="3.625" style="323" customWidth="1"/>
    <col min="2" max="2" width="8.25390625" style="323" customWidth="1"/>
    <col min="3" max="3" width="9.25390625" style="323" customWidth="1"/>
    <col min="4" max="4" width="7.875" style="323" customWidth="1"/>
    <col min="5" max="5" width="8.00390625" style="323" customWidth="1"/>
    <col min="6" max="6" width="7.25390625" style="323" customWidth="1"/>
    <col min="7" max="8" width="9.875" style="323" customWidth="1"/>
    <col min="9" max="9" width="11.375" style="323" customWidth="1"/>
    <col min="10" max="10" width="10.375" style="323" customWidth="1"/>
    <col min="11" max="11" width="10.25390625" style="323" customWidth="1"/>
    <col min="12" max="12" width="5.875" style="323" customWidth="1"/>
    <col min="13" max="13" width="10.375" style="323" customWidth="1"/>
    <col min="14" max="14" width="12.125" style="323" customWidth="1"/>
    <col min="15" max="15" width="11.75390625" style="323" customWidth="1"/>
    <col min="16" max="16" width="11.375" style="323" customWidth="1"/>
    <col min="17" max="16384" width="9.125" style="323" customWidth="1"/>
  </cols>
  <sheetData>
    <row r="1" spans="1:13" ht="12.75">
      <c r="A1" s="326" t="s">
        <v>1909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1910</v>
      </c>
      <c r="J5" s="340" t="s">
        <v>10</v>
      </c>
      <c r="K5" s="401" t="s">
        <v>11</v>
      </c>
      <c r="L5" s="401" t="s">
        <v>12</v>
      </c>
      <c r="M5" s="401" t="s">
        <v>13</v>
      </c>
      <c r="N5" s="401" t="s">
        <v>14</v>
      </c>
      <c r="O5" s="401" t="s">
        <v>15</v>
      </c>
      <c r="P5" s="401" t="s">
        <v>16</v>
      </c>
      <c r="Q5" s="401" t="s">
        <v>346</v>
      </c>
    </row>
    <row r="6" spans="1:17" ht="12.75">
      <c r="A6" s="402">
        <v>1</v>
      </c>
      <c r="B6" s="403" t="s">
        <v>1911</v>
      </c>
      <c r="C6" s="403" t="s">
        <v>1912</v>
      </c>
      <c r="D6" s="402" t="s">
        <v>310</v>
      </c>
      <c r="E6" s="470" t="s">
        <v>226</v>
      </c>
      <c r="F6" s="402" t="s">
        <v>1353</v>
      </c>
      <c r="G6" s="405">
        <f>SUM(H6:J6)</f>
        <v>30</v>
      </c>
      <c r="H6" s="402">
        <v>30</v>
      </c>
      <c r="I6" s="402">
        <v>0</v>
      </c>
      <c r="J6" s="402">
        <v>0</v>
      </c>
      <c r="K6" s="360"/>
      <c r="L6" s="402"/>
      <c r="M6" s="360"/>
      <c r="N6" s="360"/>
      <c r="O6" s="360"/>
      <c r="P6" s="485"/>
      <c r="Q6" s="485"/>
    </row>
    <row r="7" spans="1:17" ht="12.75">
      <c r="A7" s="410">
        <v>2</v>
      </c>
      <c r="B7" s="409" t="s">
        <v>1911</v>
      </c>
      <c r="C7" s="409" t="s">
        <v>1912</v>
      </c>
      <c r="D7" s="410" t="s">
        <v>310</v>
      </c>
      <c r="E7" s="438" t="s">
        <v>170</v>
      </c>
      <c r="F7" s="410" t="s">
        <v>1913</v>
      </c>
      <c r="G7" s="412">
        <f>SUM(H7:J7)</f>
        <v>40</v>
      </c>
      <c r="H7" s="410">
        <v>40</v>
      </c>
      <c r="I7" s="410">
        <v>0</v>
      </c>
      <c r="J7" s="410">
        <v>0</v>
      </c>
      <c r="K7" s="369"/>
      <c r="L7" s="410"/>
      <c r="M7" s="369"/>
      <c r="N7" s="369"/>
      <c r="O7" s="369"/>
      <c r="P7" s="486"/>
      <c r="Q7" s="486"/>
    </row>
    <row r="8" spans="1:17" ht="12.75">
      <c r="A8" s="415" t="s">
        <v>25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  <c r="Q8" s="381"/>
    </row>
    <row r="9" spans="1:17" ht="12.75">
      <c r="A9" s="415" t="s">
        <v>26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381"/>
      <c r="O9" s="381"/>
      <c r="P9" s="381"/>
      <c r="Q9" s="381"/>
    </row>
    <row r="12" spans="1:16" ht="12.75" customHeight="1">
      <c r="A12" s="331" t="s">
        <v>50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</row>
    <row r="13" spans="1:16" ht="12.75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</row>
  </sheetData>
  <sheetProtection selectLockedCells="1" selectUnlockedCells="1"/>
  <mergeCells count="6">
    <mergeCell ref="A1:M1"/>
    <mergeCell ref="A8:M8"/>
    <mergeCell ref="N8:Q8"/>
    <mergeCell ref="A9:M9"/>
    <mergeCell ref="N9:Q9"/>
    <mergeCell ref="A12:P13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88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H24" sqref="H24"/>
    </sheetView>
  </sheetViews>
  <sheetFormatPr defaultColWidth="9.00390625" defaultRowHeight="12.75"/>
  <cols>
    <col min="1" max="1" width="3.375" style="398" customWidth="1"/>
    <col min="2" max="2" width="9.25390625" style="398" customWidth="1"/>
    <col min="3" max="3" width="8.625" style="398" customWidth="1"/>
    <col min="4" max="4" width="7.375" style="398" customWidth="1"/>
    <col min="5" max="5" width="7.25390625" style="398" customWidth="1"/>
    <col min="6" max="7" width="6.875" style="398" customWidth="1"/>
    <col min="8" max="8" width="11.75390625" style="398" customWidth="1"/>
    <col min="9" max="9" width="11.00390625" style="398" customWidth="1"/>
    <col min="10" max="10" width="9.25390625" style="398" customWidth="1"/>
    <col min="11" max="11" width="10.125" style="398" customWidth="1"/>
    <col min="12" max="12" width="6.875" style="398" customWidth="1"/>
    <col min="13" max="13" width="10.375" style="398" customWidth="1"/>
    <col min="14" max="15" width="12.00390625" style="398" customWidth="1"/>
    <col min="16" max="16" width="11.75390625" style="398" customWidth="1"/>
    <col min="17" max="16384" width="9.125" style="398" customWidth="1"/>
  </cols>
  <sheetData>
    <row r="1" spans="1:13" ht="12.75">
      <c r="A1" s="399" t="s">
        <v>1914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5" spans="1:17" ht="12.75">
      <c r="A5" s="400" t="s">
        <v>1</v>
      </c>
      <c r="B5" s="401" t="s">
        <v>2</v>
      </c>
      <c r="C5" s="401" t="s">
        <v>3</v>
      </c>
      <c r="D5" s="401" t="s">
        <v>4</v>
      </c>
      <c r="E5" s="400" t="s">
        <v>5</v>
      </c>
      <c r="F5" s="401" t="s">
        <v>6</v>
      </c>
      <c r="G5" s="401" t="s">
        <v>1915</v>
      </c>
      <c r="H5" s="401" t="s">
        <v>8</v>
      </c>
      <c r="I5" s="401" t="s">
        <v>9</v>
      </c>
      <c r="J5" s="340" t="s">
        <v>10</v>
      </c>
      <c r="K5" s="401" t="s">
        <v>11</v>
      </c>
      <c r="L5" s="401" t="s">
        <v>12</v>
      </c>
      <c r="M5" s="401" t="s">
        <v>13</v>
      </c>
      <c r="N5" s="401" t="s">
        <v>14</v>
      </c>
      <c r="O5" s="401" t="s">
        <v>15</v>
      </c>
      <c r="P5" s="401" t="s">
        <v>16</v>
      </c>
      <c r="Q5" s="401" t="s">
        <v>43</v>
      </c>
    </row>
    <row r="6" spans="1:17" ht="12.75">
      <c r="A6" s="422">
        <v>1</v>
      </c>
      <c r="B6" s="424" t="s">
        <v>1916</v>
      </c>
      <c r="C6" s="409" t="s">
        <v>1917</v>
      </c>
      <c r="D6" s="424" t="s">
        <v>310</v>
      </c>
      <c r="E6" s="465" t="s">
        <v>73</v>
      </c>
      <c r="F6" s="422" t="s">
        <v>1918</v>
      </c>
      <c r="G6" s="425">
        <f>SUM(H6:J6)</f>
        <v>10</v>
      </c>
      <c r="H6" s="422">
        <v>10</v>
      </c>
      <c r="I6" s="422">
        <v>0</v>
      </c>
      <c r="J6" s="422">
        <v>0</v>
      </c>
      <c r="K6" s="426"/>
      <c r="L6" s="422"/>
      <c r="M6" s="426"/>
      <c r="N6" s="426"/>
      <c r="O6" s="426"/>
      <c r="P6" s="487"/>
      <c r="Q6" s="487"/>
    </row>
    <row r="7" spans="1:17" ht="12.75">
      <c r="A7" s="415" t="s">
        <v>25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381"/>
      <c r="O7" s="381"/>
      <c r="P7" s="381"/>
      <c r="Q7" s="381"/>
    </row>
    <row r="8" spans="1:17" ht="12.75">
      <c r="A8" s="415" t="s">
        <v>26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381"/>
      <c r="O8" s="381"/>
      <c r="P8" s="381"/>
      <c r="Q8" s="381"/>
    </row>
    <row r="11" spans="1:16" ht="12.75" customHeight="1">
      <c r="A11" s="417" t="s">
        <v>50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</row>
    <row r="12" spans="1:16" ht="12.75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</row>
  </sheetData>
  <sheetProtection selectLockedCells="1" selectUnlockedCells="1"/>
  <mergeCells count="6">
    <mergeCell ref="A1:M1"/>
    <mergeCell ref="A7:M7"/>
    <mergeCell ref="N7:Q7"/>
    <mergeCell ref="A8:M8"/>
    <mergeCell ref="N8:Q8"/>
    <mergeCell ref="A11:P12"/>
  </mergeCells>
  <printOptions/>
  <pageMargins left="0.75" right="0.75" top="1" bottom="1" header="0.5118055555555555" footer="0.5118055555555555"/>
  <pageSetup horizontalDpi="300" verticalDpi="300" orientation="landscape" paperSize="9" scale="56"/>
</worksheet>
</file>

<file path=xl/worksheets/sheet89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G21" sqref="G21"/>
    </sheetView>
  </sheetViews>
  <sheetFormatPr defaultColWidth="9.00390625" defaultRowHeight="12.75"/>
  <cols>
    <col min="1" max="1" width="3.125" style="398" customWidth="1"/>
    <col min="2" max="6" width="9.125" style="398" customWidth="1"/>
    <col min="7" max="7" width="8.00390625" style="398" customWidth="1"/>
    <col min="8" max="8" width="9.125" style="398" customWidth="1"/>
    <col min="9" max="10" width="10.875" style="398" customWidth="1"/>
    <col min="11" max="11" width="9.125" style="398" customWidth="1"/>
    <col min="12" max="12" width="6.625" style="398" customWidth="1"/>
    <col min="13" max="13" width="9.125" style="398" customWidth="1"/>
    <col min="14" max="14" width="10.00390625" style="398" customWidth="1"/>
    <col min="15" max="15" width="9.125" style="398" customWidth="1"/>
    <col min="16" max="16" width="11.625" style="398" customWidth="1"/>
    <col min="17" max="16384" width="9.125" style="398" customWidth="1"/>
  </cols>
  <sheetData>
    <row r="1" spans="1:16" ht="12.75">
      <c r="A1" s="399" t="s">
        <v>1919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5" spans="1:17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9</v>
      </c>
      <c r="J5" s="340" t="s">
        <v>10</v>
      </c>
      <c r="K5" s="401" t="s">
        <v>11</v>
      </c>
      <c r="L5" s="401" t="s">
        <v>12</v>
      </c>
      <c r="M5" s="401" t="s">
        <v>13</v>
      </c>
      <c r="N5" s="401" t="s">
        <v>14</v>
      </c>
      <c r="O5" s="401" t="s">
        <v>15</v>
      </c>
      <c r="P5" s="401" t="s">
        <v>16</v>
      </c>
      <c r="Q5" s="401" t="s">
        <v>43</v>
      </c>
    </row>
    <row r="6" spans="1:17" ht="12.75">
      <c r="A6" s="422">
        <v>1</v>
      </c>
      <c r="B6" s="424" t="s">
        <v>1920</v>
      </c>
      <c r="C6" s="432" t="s">
        <v>1921</v>
      </c>
      <c r="D6" s="422" t="s">
        <v>1473</v>
      </c>
      <c r="E6" s="422" t="s">
        <v>1059</v>
      </c>
      <c r="F6" s="422" t="s">
        <v>1922</v>
      </c>
      <c r="G6" s="425">
        <f>SUM(H6:J6)</f>
        <v>45</v>
      </c>
      <c r="H6" s="422">
        <v>45</v>
      </c>
      <c r="I6" s="422">
        <v>0</v>
      </c>
      <c r="J6" s="422">
        <v>0</v>
      </c>
      <c r="K6" s="369"/>
      <c r="L6" s="410"/>
      <c r="M6" s="488"/>
      <c r="N6" s="440"/>
      <c r="O6" s="440"/>
      <c r="P6" s="440"/>
      <c r="Q6" s="440"/>
    </row>
    <row r="7" spans="1:17" ht="12.75">
      <c r="A7" s="415" t="s">
        <v>25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6"/>
      <c r="O7" s="416"/>
      <c r="P7" s="416"/>
      <c r="Q7" s="416"/>
    </row>
    <row r="8" spans="1:17" ht="12.75">
      <c r="A8" s="415" t="s">
        <v>26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  <c r="O8" s="416"/>
      <c r="P8" s="416"/>
      <c r="Q8" s="416"/>
    </row>
    <row r="11" spans="2:17" ht="29.25" customHeight="1">
      <c r="B11" s="417" t="s">
        <v>50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</row>
    <row r="12" spans="2:17" ht="12.75" hidden="1"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</row>
    <row r="14" ht="12.75">
      <c r="B14" s="442"/>
    </row>
    <row r="15" ht="12.75">
      <c r="B15" s="442"/>
    </row>
  </sheetData>
  <sheetProtection selectLockedCells="1" selectUnlockedCells="1"/>
  <mergeCells count="6">
    <mergeCell ref="A1:N1"/>
    <mergeCell ref="A7:M7"/>
    <mergeCell ref="N7:Q7"/>
    <mergeCell ref="A8:M8"/>
    <mergeCell ref="N8:Q8"/>
    <mergeCell ref="B11:Q12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G20" sqref="G20"/>
    </sheetView>
  </sheetViews>
  <sheetFormatPr defaultColWidth="9.00390625" defaultRowHeight="12.75"/>
  <cols>
    <col min="1" max="1" width="4.625" style="100" customWidth="1"/>
    <col min="2" max="2" width="17.00390625" style="100" customWidth="1"/>
    <col min="3" max="3" width="7.375" style="100" customWidth="1"/>
    <col min="4" max="7" width="9.125" style="100" customWidth="1"/>
    <col min="8" max="8" width="10.00390625" style="100" customWidth="1"/>
    <col min="9" max="9" width="10.25390625" style="100" customWidth="1"/>
    <col min="10" max="10" width="9.125" style="100" customWidth="1"/>
    <col min="11" max="11" width="7.125" style="100" customWidth="1"/>
    <col min="12" max="12" width="9.125" style="100" customWidth="1"/>
    <col min="13" max="13" width="9.875" style="100" customWidth="1"/>
    <col min="14" max="15" width="10.875" style="100" customWidth="1"/>
    <col min="16" max="16384" width="9.125" style="100" customWidth="1"/>
  </cols>
  <sheetData>
    <row r="1" spans="1:15" ht="12.75">
      <c r="A1" s="101" t="s">
        <v>293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5" spans="1:15" ht="12.75">
      <c r="A5" s="78" t="s">
        <v>1</v>
      </c>
      <c r="B5" s="6" t="s">
        <v>3</v>
      </c>
      <c r="C5" s="126" t="s">
        <v>4</v>
      </c>
      <c r="D5" s="126" t="s">
        <v>5</v>
      </c>
      <c r="E5" s="127" t="s">
        <v>28</v>
      </c>
      <c r="F5" s="127" t="s">
        <v>7</v>
      </c>
      <c r="G5" s="127" t="s">
        <v>294</v>
      </c>
      <c r="H5" s="128" t="s">
        <v>9</v>
      </c>
      <c r="I5" s="6" t="s">
        <v>10</v>
      </c>
      <c r="J5" s="127" t="s">
        <v>11</v>
      </c>
      <c r="K5" s="127" t="s">
        <v>29</v>
      </c>
      <c r="L5" s="127" t="s">
        <v>30</v>
      </c>
      <c r="M5" s="127" t="s">
        <v>14</v>
      </c>
      <c r="N5" s="127" t="s">
        <v>15</v>
      </c>
      <c r="O5" s="6" t="s">
        <v>16</v>
      </c>
    </row>
    <row r="6" spans="1:15" ht="12.75">
      <c r="A6" s="136">
        <v>1</v>
      </c>
      <c r="B6" s="59" t="s">
        <v>295</v>
      </c>
      <c r="C6" s="59" t="s">
        <v>19</v>
      </c>
      <c r="D6" s="59" t="s">
        <v>283</v>
      </c>
      <c r="E6" s="137" t="s">
        <v>28</v>
      </c>
      <c r="F6" s="138">
        <f>SUM(G6:I6)</f>
        <v>13500</v>
      </c>
      <c r="G6" s="59">
        <v>5000</v>
      </c>
      <c r="H6" s="139">
        <v>5100</v>
      </c>
      <c r="I6" s="78">
        <v>3400</v>
      </c>
      <c r="J6" s="59"/>
      <c r="K6" s="59"/>
      <c r="L6" s="140"/>
      <c r="M6" s="141"/>
      <c r="N6" s="141"/>
      <c r="O6" s="142"/>
    </row>
    <row r="7" spans="1:15" ht="12.75">
      <c r="A7" s="136">
        <v>2</v>
      </c>
      <c r="B7" s="59" t="s">
        <v>296</v>
      </c>
      <c r="C7" s="59" t="s">
        <v>19</v>
      </c>
      <c r="D7" s="59" t="s">
        <v>292</v>
      </c>
      <c r="E7" s="137" t="s">
        <v>28</v>
      </c>
      <c r="F7" s="138">
        <f>SUM(G7:I7)</f>
        <v>100</v>
      </c>
      <c r="G7" s="59">
        <v>100</v>
      </c>
      <c r="H7" s="59">
        <v>0</v>
      </c>
      <c r="I7" s="59">
        <v>0</v>
      </c>
      <c r="J7" s="59"/>
      <c r="K7" s="59"/>
      <c r="L7" s="140"/>
      <c r="M7" s="141"/>
      <c r="N7" s="141"/>
      <c r="O7" s="142"/>
    </row>
    <row r="8" spans="1:15" ht="12.75">
      <c r="A8" s="136">
        <v>3</v>
      </c>
      <c r="B8" s="59" t="s">
        <v>297</v>
      </c>
      <c r="C8" s="59" t="s">
        <v>19</v>
      </c>
      <c r="D8" s="59" t="s">
        <v>298</v>
      </c>
      <c r="E8" s="137" t="s">
        <v>299</v>
      </c>
      <c r="F8" s="138">
        <f>SUM(G8:I8)</f>
        <v>1500</v>
      </c>
      <c r="G8" s="59">
        <v>1500</v>
      </c>
      <c r="H8" s="59">
        <v>0</v>
      </c>
      <c r="I8" s="59">
        <v>0</v>
      </c>
      <c r="J8" s="59"/>
      <c r="K8" s="59"/>
      <c r="L8" s="140"/>
      <c r="M8" s="141"/>
      <c r="N8" s="141"/>
      <c r="O8" s="135"/>
    </row>
    <row r="9" spans="1:15" ht="63" customHeight="1">
      <c r="A9" s="129">
        <v>4</v>
      </c>
      <c r="B9" s="96" t="s">
        <v>300</v>
      </c>
      <c r="C9" s="92" t="s">
        <v>301</v>
      </c>
      <c r="D9" s="92" t="s">
        <v>281</v>
      </c>
      <c r="E9" s="96" t="s">
        <v>302</v>
      </c>
      <c r="F9" s="131">
        <f>SUM(G9:I9)</f>
        <v>100</v>
      </c>
      <c r="G9" s="69">
        <v>0</v>
      </c>
      <c r="H9" s="69">
        <v>0</v>
      </c>
      <c r="I9" s="69">
        <v>100</v>
      </c>
      <c r="J9" s="69"/>
      <c r="K9" s="69"/>
      <c r="L9" s="133"/>
      <c r="M9" s="134"/>
      <c r="N9" s="143"/>
      <c r="O9" s="144"/>
    </row>
    <row r="10" spans="1:15" ht="12.75">
      <c r="A10" s="104" t="s">
        <v>39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25"/>
      <c r="N10" s="125"/>
      <c r="O10" s="125"/>
    </row>
    <row r="11" spans="1:15" ht="12.75">
      <c r="A11" s="104" t="s">
        <v>40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24"/>
      <c r="N11" s="124"/>
      <c r="O11" s="124"/>
    </row>
  </sheetData>
  <sheetProtection selectLockedCells="1" selectUnlockedCells="1"/>
  <mergeCells count="5">
    <mergeCell ref="A1:O1"/>
    <mergeCell ref="A10:L10"/>
    <mergeCell ref="M10:O10"/>
    <mergeCell ref="A11:L11"/>
    <mergeCell ref="M11:O11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90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J21" sqref="J21"/>
    </sheetView>
  </sheetViews>
  <sheetFormatPr defaultColWidth="9.00390625" defaultRowHeight="12.75"/>
  <cols>
    <col min="1" max="1" width="4.75390625" style="398" customWidth="1"/>
    <col min="2" max="2" width="11.25390625" style="398" customWidth="1"/>
    <col min="3" max="3" width="9.125" style="398" customWidth="1"/>
    <col min="4" max="4" width="11.625" style="398" customWidth="1"/>
    <col min="5" max="5" width="9.75390625" style="398" customWidth="1"/>
    <col min="6" max="6" width="10.00390625" style="398" customWidth="1"/>
    <col min="7" max="7" width="8.25390625" style="398" customWidth="1"/>
    <col min="8" max="8" width="10.375" style="398" customWidth="1"/>
    <col min="9" max="9" width="11.00390625" style="398" customWidth="1"/>
    <col min="10" max="10" width="10.00390625" style="398" customWidth="1"/>
    <col min="11" max="11" width="10.375" style="398" customWidth="1"/>
    <col min="12" max="12" width="6.125" style="398" customWidth="1"/>
    <col min="13" max="13" width="10.00390625" style="398" customWidth="1"/>
    <col min="14" max="14" width="10.875" style="398" customWidth="1"/>
    <col min="15" max="15" width="11.00390625" style="398" customWidth="1"/>
    <col min="16" max="16" width="11.875" style="398" customWidth="1"/>
    <col min="17" max="17" width="10.625" style="398" customWidth="1"/>
    <col min="18" max="16384" width="9.125" style="398" customWidth="1"/>
  </cols>
  <sheetData>
    <row r="1" spans="1:16" ht="12.75">
      <c r="A1" s="399" t="s">
        <v>1923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5" spans="1:17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653</v>
      </c>
      <c r="I5" s="401" t="s">
        <v>9</v>
      </c>
      <c r="J5" s="340" t="s">
        <v>10</v>
      </c>
      <c r="K5" s="401" t="s">
        <v>11</v>
      </c>
      <c r="L5" s="401" t="s">
        <v>12</v>
      </c>
      <c r="M5" s="401" t="s">
        <v>13</v>
      </c>
      <c r="N5" s="401" t="s">
        <v>318</v>
      </c>
      <c r="O5" s="401" t="s">
        <v>15</v>
      </c>
      <c r="P5" s="401" t="s">
        <v>16</v>
      </c>
      <c r="Q5" s="401" t="s">
        <v>43</v>
      </c>
    </row>
    <row r="6" spans="1:17" ht="12.75">
      <c r="A6" s="422">
        <v>1</v>
      </c>
      <c r="B6" s="432" t="s">
        <v>1924</v>
      </c>
      <c r="C6" s="432" t="s">
        <v>1925</v>
      </c>
      <c r="D6" s="424" t="s">
        <v>1926</v>
      </c>
      <c r="E6" s="424" t="s">
        <v>1276</v>
      </c>
      <c r="F6" s="424" t="s">
        <v>1927</v>
      </c>
      <c r="G6" s="425">
        <f>SUM(H6:J6)</f>
        <v>35</v>
      </c>
      <c r="H6" s="422">
        <v>35</v>
      </c>
      <c r="I6" s="422">
        <v>0</v>
      </c>
      <c r="J6" s="422">
        <v>0</v>
      </c>
      <c r="K6" s="426"/>
      <c r="L6" s="410"/>
      <c r="M6" s="488"/>
      <c r="N6" s="440"/>
      <c r="O6" s="440"/>
      <c r="P6" s="440"/>
      <c r="Q6" s="440"/>
    </row>
    <row r="7" spans="1:17" ht="12.75">
      <c r="A7" s="415" t="s">
        <v>25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6"/>
      <c r="O7" s="416"/>
      <c r="P7" s="416"/>
      <c r="Q7" s="416"/>
    </row>
    <row r="8" spans="1:17" ht="12.75">
      <c r="A8" s="415" t="s">
        <v>26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  <c r="O8" s="416"/>
      <c r="P8" s="416"/>
      <c r="Q8" s="416"/>
    </row>
    <row r="12" ht="12.75">
      <c r="B12" s="442" t="s">
        <v>1928</v>
      </c>
    </row>
  </sheetData>
  <sheetProtection selectLockedCells="1" selectUnlockedCells="1"/>
  <mergeCells count="5">
    <mergeCell ref="A1:N1"/>
    <mergeCell ref="A7:M7"/>
    <mergeCell ref="N7:Q7"/>
    <mergeCell ref="A8:M8"/>
    <mergeCell ref="N8:Q8"/>
  </mergeCells>
  <printOptions/>
  <pageMargins left="0.75" right="0.75" top="1" bottom="1" header="0.5118055555555555" footer="0.5118055555555555"/>
  <pageSetup horizontalDpi="300" verticalDpi="300" orientation="landscape" paperSize="9" scale="50"/>
</worksheet>
</file>

<file path=xl/worksheets/sheet91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H14" sqref="H14"/>
    </sheetView>
  </sheetViews>
  <sheetFormatPr defaultColWidth="9.00390625" defaultRowHeight="12.75"/>
  <cols>
    <col min="1" max="1" width="4.625" style="336" customWidth="1"/>
    <col min="2" max="2" width="12.875" style="336" customWidth="1"/>
    <col min="3" max="3" width="9.875" style="336" customWidth="1"/>
    <col min="4" max="7" width="9.125" style="336" customWidth="1"/>
    <col min="8" max="8" width="10.375" style="336" customWidth="1"/>
    <col min="9" max="9" width="11.75390625" style="336" customWidth="1"/>
    <col min="10" max="10" width="11.875" style="336" customWidth="1"/>
    <col min="11" max="11" width="9.125" style="336" customWidth="1"/>
    <col min="12" max="12" width="6.625" style="336" customWidth="1"/>
    <col min="13" max="13" width="9.125" style="336" customWidth="1"/>
    <col min="14" max="15" width="11.125" style="336" customWidth="1"/>
    <col min="16" max="16" width="11.00390625" style="336" customWidth="1"/>
    <col min="17" max="16384" width="9.125" style="336" customWidth="1"/>
  </cols>
  <sheetData>
    <row r="1" spans="1:13" ht="12.75">
      <c r="A1" s="337" t="s">
        <v>1929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4" spans="1:16" ht="12.75">
      <c r="A4" s="339" t="s">
        <v>1</v>
      </c>
      <c r="B4" s="340" t="s">
        <v>2</v>
      </c>
      <c r="C4" s="340" t="s">
        <v>3</v>
      </c>
      <c r="D4" s="339" t="s">
        <v>4</v>
      </c>
      <c r="E4" s="339" t="s">
        <v>5</v>
      </c>
      <c r="F4" s="340" t="s">
        <v>6</v>
      </c>
      <c r="G4" s="340" t="s">
        <v>7</v>
      </c>
      <c r="H4" s="340" t="s">
        <v>653</v>
      </c>
      <c r="I4" s="340" t="s">
        <v>9</v>
      </c>
      <c r="J4" s="340" t="s">
        <v>10</v>
      </c>
      <c r="K4" s="340" t="s">
        <v>11</v>
      </c>
      <c r="L4" s="340" t="s">
        <v>29</v>
      </c>
      <c r="M4" s="340" t="s">
        <v>30</v>
      </c>
      <c r="N4" s="340" t="s">
        <v>14</v>
      </c>
      <c r="O4" s="340" t="s">
        <v>15</v>
      </c>
      <c r="P4" s="340" t="s">
        <v>16</v>
      </c>
    </row>
    <row r="5" spans="1:16" ht="12.75">
      <c r="A5" s="339">
        <v>1</v>
      </c>
      <c r="B5" s="340" t="s">
        <v>1159</v>
      </c>
      <c r="C5" s="340" t="s">
        <v>1930</v>
      </c>
      <c r="D5" s="339" t="s">
        <v>19</v>
      </c>
      <c r="E5" s="339" t="s">
        <v>210</v>
      </c>
      <c r="F5" s="340" t="s">
        <v>1931</v>
      </c>
      <c r="G5" s="341">
        <f>SUM(H5:J5)</f>
        <v>14185</v>
      </c>
      <c r="H5" s="340">
        <v>9000</v>
      </c>
      <c r="I5" s="340">
        <v>2500</v>
      </c>
      <c r="J5" s="340">
        <v>2685</v>
      </c>
      <c r="K5" s="489"/>
      <c r="L5" s="343"/>
      <c r="M5" s="352"/>
      <c r="N5" s="342"/>
      <c r="O5" s="342"/>
      <c r="P5" s="352"/>
    </row>
    <row r="6" spans="1:16" ht="12.75">
      <c r="A6" s="339">
        <v>2</v>
      </c>
      <c r="B6" s="340" t="s">
        <v>1159</v>
      </c>
      <c r="C6" s="340" t="s">
        <v>1930</v>
      </c>
      <c r="D6" s="339" t="s">
        <v>310</v>
      </c>
      <c r="E6" s="339" t="s">
        <v>73</v>
      </c>
      <c r="F6" s="340" t="s">
        <v>1932</v>
      </c>
      <c r="G6" s="341">
        <f>SUM(H6:J6)</f>
        <v>235</v>
      </c>
      <c r="H6" s="340">
        <v>140</v>
      </c>
      <c r="I6" s="340">
        <v>75</v>
      </c>
      <c r="J6" s="340">
        <v>20</v>
      </c>
      <c r="K6" s="489"/>
      <c r="L6" s="343"/>
      <c r="M6" s="352"/>
      <c r="N6" s="342"/>
      <c r="O6" s="342"/>
      <c r="P6" s="352"/>
    </row>
    <row r="7" spans="1:16" ht="12.75">
      <c r="A7" s="339">
        <v>3</v>
      </c>
      <c r="B7" s="340" t="s">
        <v>1159</v>
      </c>
      <c r="C7" s="340" t="s">
        <v>1930</v>
      </c>
      <c r="D7" s="339" t="s">
        <v>310</v>
      </c>
      <c r="E7" s="339" t="s">
        <v>762</v>
      </c>
      <c r="F7" s="340" t="s">
        <v>1932</v>
      </c>
      <c r="G7" s="341">
        <f>SUM(H7:J7)</f>
        <v>465</v>
      </c>
      <c r="H7" s="340">
        <v>70</v>
      </c>
      <c r="I7" s="340">
        <v>140</v>
      </c>
      <c r="J7" s="340">
        <v>255</v>
      </c>
      <c r="K7" s="489"/>
      <c r="L7" s="343"/>
      <c r="M7" s="352"/>
      <c r="N7" s="342"/>
      <c r="O7" s="342"/>
      <c r="P7" s="345"/>
    </row>
    <row r="8" spans="1:16" ht="12.75">
      <c r="A8" s="490">
        <v>4</v>
      </c>
      <c r="B8" s="491" t="s">
        <v>1159</v>
      </c>
      <c r="C8" s="377" t="s">
        <v>1930</v>
      </c>
      <c r="D8" s="490" t="s">
        <v>19</v>
      </c>
      <c r="E8" s="490" t="s">
        <v>210</v>
      </c>
      <c r="F8" s="491" t="s">
        <v>1933</v>
      </c>
      <c r="G8" s="492">
        <f>SUM(H8:J8)</f>
        <v>2000</v>
      </c>
      <c r="H8" s="491">
        <v>2000</v>
      </c>
      <c r="I8" s="491">
        <v>0</v>
      </c>
      <c r="J8" s="491">
        <v>0</v>
      </c>
      <c r="K8" s="461"/>
      <c r="L8" s="493"/>
      <c r="M8" s="345"/>
      <c r="N8" s="378"/>
      <c r="O8" s="378"/>
      <c r="P8" s="352"/>
    </row>
    <row r="9" spans="1:16" ht="12.75">
      <c r="A9" s="373" t="s">
        <v>39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47"/>
      <c r="O9" s="347"/>
      <c r="P9" s="347"/>
    </row>
    <row r="10" spans="1:16" ht="12.75">
      <c r="A10" s="373" t="s">
        <v>40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47"/>
      <c r="O10" s="347"/>
      <c r="P10" s="347"/>
    </row>
  </sheetData>
  <sheetProtection selectLockedCells="1" selectUnlockedCells="1"/>
  <mergeCells count="5">
    <mergeCell ref="A1:M1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9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M22" sqref="M22"/>
    </sheetView>
  </sheetViews>
  <sheetFormatPr defaultColWidth="9.00390625" defaultRowHeight="12.75"/>
  <cols>
    <col min="1" max="1" width="5.875" style="336" customWidth="1"/>
    <col min="2" max="2" width="12.00390625" style="336" customWidth="1"/>
    <col min="3" max="3" width="9.125" style="336" customWidth="1"/>
    <col min="4" max="4" width="7.25390625" style="336" customWidth="1"/>
    <col min="5" max="5" width="9.125" style="336" customWidth="1"/>
    <col min="6" max="6" width="12.00390625" style="336" customWidth="1"/>
    <col min="7" max="9" width="9.125" style="336" customWidth="1"/>
    <col min="10" max="10" width="11.125" style="336" customWidth="1"/>
    <col min="11" max="11" width="9.125" style="336" customWidth="1"/>
    <col min="12" max="12" width="6.125" style="336" customWidth="1"/>
    <col min="13" max="13" width="9.125" style="336" customWidth="1"/>
    <col min="14" max="14" width="10.625" style="336" customWidth="1"/>
    <col min="15" max="16384" width="9.125" style="336" customWidth="1"/>
  </cols>
  <sheetData>
    <row r="1" spans="1:16" ht="12.75">
      <c r="A1" s="337" t="s">
        <v>1934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5" spans="1:17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653</v>
      </c>
      <c r="I5" s="340" t="s">
        <v>9</v>
      </c>
      <c r="J5" s="340" t="s">
        <v>10</v>
      </c>
      <c r="K5" s="340" t="s">
        <v>11</v>
      </c>
      <c r="L5" s="340" t="s">
        <v>29</v>
      </c>
      <c r="M5" s="340" t="s">
        <v>30</v>
      </c>
      <c r="N5" s="340" t="s">
        <v>14</v>
      </c>
      <c r="O5" s="340" t="s">
        <v>15</v>
      </c>
      <c r="P5" s="340" t="s">
        <v>16</v>
      </c>
      <c r="Q5" s="494"/>
    </row>
    <row r="6" spans="1:17" ht="12.75">
      <c r="A6" s="355">
        <v>1</v>
      </c>
      <c r="B6" s="356" t="s">
        <v>1935</v>
      </c>
      <c r="C6" s="356" t="s">
        <v>1936</v>
      </c>
      <c r="D6" s="355" t="s">
        <v>19</v>
      </c>
      <c r="E6" s="355" t="s">
        <v>1524</v>
      </c>
      <c r="F6" s="374" t="s">
        <v>1937</v>
      </c>
      <c r="G6" s="359">
        <f>SUM(H6:J6)</f>
        <v>400</v>
      </c>
      <c r="H6" s="355">
        <v>380</v>
      </c>
      <c r="I6" s="355">
        <v>20</v>
      </c>
      <c r="J6" s="355">
        <v>0</v>
      </c>
      <c r="K6" s="375"/>
      <c r="L6" s="358"/>
      <c r="M6" s="363"/>
      <c r="N6" s="469"/>
      <c r="O6" s="469"/>
      <c r="P6" s="469"/>
      <c r="Q6" s="495"/>
    </row>
    <row r="7" spans="1:17" ht="12.75">
      <c r="A7" s="355">
        <v>2</v>
      </c>
      <c r="B7" s="356" t="s">
        <v>1938</v>
      </c>
      <c r="C7" s="356" t="s">
        <v>1936</v>
      </c>
      <c r="D7" s="355" t="s">
        <v>19</v>
      </c>
      <c r="E7" s="355" t="s">
        <v>170</v>
      </c>
      <c r="F7" s="374" t="s">
        <v>582</v>
      </c>
      <c r="G7" s="359">
        <f>SUM(H7:J7)</f>
        <v>50</v>
      </c>
      <c r="H7" s="355">
        <v>50</v>
      </c>
      <c r="I7" s="355">
        <v>0</v>
      </c>
      <c r="J7" s="355">
        <v>0</v>
      </c>
      <c r="K7" s="375"/>
      <c r="L7" s="358"/>
      <c r="M7" s="363"/>
      <c r="N7" s="469"/>
      <c r="O7" s="469"/>
      <c r="P7" s="469"/>
      <c r="Q7" s="495"/>
    </row>
    <row r="8" spans="1:17" ht="12.75">
      <c r="A8" s="355">
        <v>3</v>
      </c>
      <c r="B8" s="356" t="s">
        <v>1935</v>
      </c>
      <c r="C8" s="356" t="s">
        <v>1936</v>
      </c>
      <c r="D8" s="355" t="s">
        <v>19</v>
      </c>
      <c r="E8" s="355" t="s">
        <v>1523</v>
      </c>
      <c r="F8" s="374" t="s">
        <v>1937</v>
      </c>
      <c r="G8" s="359">
        <f>SUM(H8:J8)</f>
        <v>380</v>
      </c>
      <c r="H8" s="355">
        <v>300</v>
      </c>
      <c r="I8" s="355">
        <v>80</v>
      </c>
      <c r="J8" s="355">
        <v>0</v>
      </c>
      <c r="K8" s="375"/>
      <c r="L8" s="358"/>
      <c r="M8" s="363"/>
      <c r="N8" s="469"/>
      <c r="O8" s="469"/>
      <c r="P8" s="469"/>
      <c r="Q8" s="495"/>
    </row>
    <row r="9" spans="1:17" ht="12.75">
      <c r="A9" s="364">
        <v>4</v>
      </c>
      <c r="B9" s="365" t="s">
        <v>1938</v>
      </c>
      <c r="C9" s="365" t="s">
        <v>1936</v>
      </c>
      <c r="D9" s="364" t="s">
        <v>19</v>
      </c>
      <c r="E9" s="364" t="s">
        <v>1524</v>
      </c>
      <c r="F9" s="376" t="s">
        <v>186</v>
      </c>
      <c r="G9" s="368">
        <f>SUM(H9:J9)</f>
        <v>70</v>
      </c>
      <c r="H9" s="364">
        <v>50</v>
      </c>
      <c r="I9" s="364">
        <v>20</v>
      </c>
      <c r="J9" s="364">
        <v>0</v>
      </c>
      <c r="K9" s="380"/>
      <c r="L9" s="367"/>
      <c r="M9" s="372"/>
      <c r="N9" s="386"/>
      <c r="O9" s="386"/>
      <c r="P9" s="386"/>
      <c r="Q9" s="495"/>
    </row>
    <row r="10" spans="1:16" ht="12.75">
      <c r="A10" s="373" t="s">
        <v>1698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496"/>
      <c r="O10" s="496"/>
      <c r="P10" s="496"/>
    </row>
    <row r="11" spans="1:16" ht="12.75">
      <c r="A11" s="373" t="s">
        <v>1699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496"/>
      <c r="O11" s="496"/>
      <c r="P11" s="496"/>
    </row>
  </sheetData>
  <sheetProtection selectLockedCells="1" selectUnlockedCells="1"/>
  <mergeCells count="5">
    <mergeCell ref="A1:P1"/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56"/>
</worksheet>
</file>

<file path=xl/worksheets/sheet93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E15" sqref="E15"/>
    </sheetView>
  </sheetViews>
  <sheetFormatPr defaultColWidth="9.00390625" defaultRowHeight="12.75"/>
  <cols>
    <col min="1" max="1" width="5.125" style="336" customWidth="1"/>
    <col min="2" max="2" width="10.125" style="336" customWidth="1"/>
    <col min="3" max="3" width="9.125" style="336" customWidth="1"/>
    <col min="4" max="4" width="7.625" style="336" customWidth="1"/>
    <col min="5" max="5" width="11.375" style="336" customWidth="1"/>
    <col min="6" max="8" width="9.125" style="336" customWidth="1"/>
    <col min="9" max="9" width="11.00390625" style="336" customWidth="1"/>
    <col min="10" max="10" width="11.875" style="336" customWidth="1"/>
    <col min="11" max="11" width="9.125" style="336" customWidth="1"/>
    <col min="12" max="12" width="6.75390625" style="336" customWidth="1"/>
    <col min="13" max="15" width="9.125" style="336" customWidth="1"/>
    <col min="16" max="16" width="12.125" style="336" customWidth="1"/>
    <col min="17" max="16384" width="9.125" style="336" customWidth="1"/>
  </cols>
  <sheetData>
    <row r="1" spans="1:16" ht="12.75">
      <c r="A1" s="337" t="s">
        <v>1939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4" spans="1:17" ht="12.75">
      <c r="A4" s="339" t="s">
        <v>1</v>
      </c>
      <c r="B4" s="340" t="s">
        <v>2</v>
      </c>
      <c r="C4" s="340" t="s">
        <v>3</v>
      </c>
      <c r="D4" s="339" t="s">
        <v>4</v>
      </c>
      <c r="E4" s="339" t="s">
        <v>5</v>
      </c>
      <c r="F4" s="340" t="s">
        <v>6</v>
      </c>
      <c r="G4" s="340" t="s">
        <v>7</v>
      </c>
      <c r="H4" s="340" t="s">
        <v>653</v>
      </c>
      <c r="I4" s="340" t="s">
        <v>9</v>
      </c>
      <c r="J4" s="340" t="s">
        <v>10</v>
      </c>
      <c r="K4" s="340" t="s">
        <v>11</v>
      </c>
      <c r="L4" s="340" t="s">
        <v>29</v>
      </c>
      <c r="M4" s="340" t="s">
        <v>30</v>
      </c>
      <c r="N4" s="340" t="s">
        <v>14</v>
      </c>
      <c r="O4" s="348" t="s">
        <v>15</v>
      </c>
      <c r="P4" s="340" t="s">
        <v>16</v>
      </c>
      <c r="Q4" s="494"/>
    </row>
    <row r="5" spans="1:17" ht="12.75">
      <c r="A5" s="339">
        <v>1</v>
      </c>
      <c r="B5" s="340" t="s">
        <v>1940</v>
      </c>
      <c r="C5" s="340" t="s">
        <v>1941</v>
      </c>
      <c r="D5" s="339" t="s">
        <v>19</v>
      </c>
      <c r="E5" s="340" t="s">
        <v>1942</v>
      </c>
      <c r="F5" s="340" t="s">
        <v>115</v>
      </c>
      <c r="G5" s="339">
        <f>SUM(H5:J5)</f>
        <v>538</v>
      </c>
      <c r="H5" s="339">
        <v>470</v>
      </c>
      <c r="I5" s="339">
        <v>10</v>
      </c>
      <c r="J5" s="339">
        <v>58</v>
      </c>
      <c r="K5" s="388"/>
      <c r="L5" s="340"/>
      <c r="M5" s="497"/>
      <c r="N5" s="352"/>
      <c r="O5" s="498"/>
      <c r="P5" s="352"/>
      <c r="Q5" s="499"/>
    </row>
    <row r="6" spans="1:17" ht="12.75">
      <c r="A6" s="355">
        <v>2</v>
      </c>
      <c r="B6" s="340" t="s">
        <v>1940</v>
      </c>
      <c r="C6" s="340" t="s">
        <v>1941</v>
      </c>
      <c r="D6" s="339" t="s">
        <v>19</v>
      </c>
      <c r="E6" s="343" t="s">
        <v>1943</v>
      </c>
      <c r="F6" s="340" t="s">
        <v>1944</v>
      </c>
      <c r="G6" s="339">
        <f>SUM(H6:J6)</f>
        <v>470</v>
      </c>
      <c r="H6" s="339">
        <v>400</v>
      </c>
      <c r="I6" s="339">
        <v>22</v>
      </c>
      <c r="J6" s="339">
        <v>48</v>
      </c>
      <c r="K6" s="388"/>
      <c r="L6" s="340"/>
      <c r="M6" s="497"/>
      <c r="N6" s="352"/>
      <c r="O6" s="498"/>
      <c r="P6" s="352"/>
      <c r="Q6" s="499"/>
    </row>
    <row r="7" spans="1:17" ht="12.75">
      <c r="A7" s="355">
        <v>3</v>
      </c>
      <c r="B7" s="340" t="s">
        <v>1940</v>
      </c>
      <c r="C7" s="340" t="s">
        <v>1945</v>
      </c>
      <c r="D7" s="339" t="s">
        <v>177</v>
      </c>
      <c r="E7" s="387" t="s">
        <v>128</v>
      </c>
      <c r="F7" s="340" t="s">
        <v>1946</v>
      </c>
      <c r="G7" s="339">
        <f>SUM(H7:J7)</f>
        <v>98</v>
      </c>
      <c r="H7" s="339">
        <v>50</v>
      </c>
      <c r="I7" s="339">
        <v>5</v>
      </c>
      <c r="J7" s="339">
        <v>43</v>
      </c>
      <c r="K7" s="388"/>
      <c r="L7" s="340"/>
      <c r="M7" s="500"/>
      <c r="N7" s="345"/>
      <c r="O7" s="501"/>
      <c r="P7" s="352"/>
      <c r="Q7" s="499"/>
    </row>
    <row r="8" spans="1:16" ht="12.75">
      <c r="A8" s="346" t="s">
        <v>39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502"/>
      <c r="N8" s="503"/>
      <c r="O8" s="503"/>
      <c r="P8" s="433"/>
    </row>
    <row r="9" spans="1:16" ht="12.75">
      <c r="A9" s="346" t="s">
        <v>40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502"/>
      <c r="N9" s="503"/>
      <c r="O9" s="503"/>
      <c r="P9" s="433"/>
    </row>
  </sheetData>
  <sheetProtection selectLockedCells="1" selectUnlockedCells="1"/>
  <mergeCells count="3">
    <mergeCell ref="A1:P1"/>
    <mergeCell ref="A8:L8"/>
    <mergeCell ref="A9:L9"/>
  </mergeCells>
  <printOptions/>
  <pageMargins left="0.75" right="0.75" top="1" bottom="1" header="0.5118055555555555" footer="0.5118055555555555"/>
  <pageSetup horizontalDpi="300" verticalDpi="300" orientation="landscape" paperSize="9" scale="5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5">
      <selection activeCell="J13" sqref="J13"/>
    </sheetView>
  </sheetViews>
  <sheetFormatPr defaultColWidth="9.00390625" defaultRowHeight="12.75"/>
  <cols>
    <col min="1" max="1" width="5.25390625" style="336" customWidth="1"/>
    <col min="2" max="3" width="9.125" style="336" customWidth="1"/>
    <col min="4" max="4" width="7.875" style="336" customWidth="1"/>
    <col min="5" max="6" width="9.125" style="336" customWidth="1"/>
    <col min="7" max="7" width="9.25390625" style="336" customWidth="1"/>
    <col min="8" max="9" width="11.625" style="336" customWidth="1"/>
    <col min="10" max="10" width="11.25390625" style="336" customWidth="1"/>
    <col min="11" max="11" width="9.25390625" style="336" customWidth="1"/>
    <col min="12" max="12" width="7.00390625" style="336" customWidth="1"/>
    <col min="13" max="13" width="9.25390625" style="336" customWidth="1"/>
    <col min="14" max="14" width="10.875" style="336" customWidth="1"/>
    <col min="15" max="15" width="11.00390625" style="336" customWidth="1"/>
    <col min="16" max="16" width="11.75390625" style="336" customWidth="1"/>
    <col min="17" max="16384" width="9.125" style="336" customWidth="1"/>
  </cols>
  <sheetData>
    <row r="1" spans="1:16" ht="12.75">
      <c r="A1" s="337" t="s">
        <v>1947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5" spans="1:17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8</v>
      </c>
      <c r="I5" s="340" t="s">
        <v>9</v>
      </c>
      <c r="J5" s="340" t="s">
        <v>10</v>
      </c>
      <c r="K5" s="340" t="s">
        <v>53</v>
      </c>
      <c r="L5" s="340" t="s">
        <v>29</v>
      </c>
      <c r="M5" s="340" t="s">
        <v>13</v>
      </c>
      <c r="N5" s="340" t="s">
        <v>14</v>
      </c>
      <c r="O5" s="340" t="s">
        <v>15</v>
      </c>
      <c r="P5" s="340" t="s">
        <v>16</v>
      </c>
      <c r="Q5" s="494"/>
    </row>
    <row r="6" spans="1:17" ht="12.75">
      <c r="A6" s="504">
        <v>1</v>
      </c>
      <c r="B6" s="340" t="s">
        <v>1948</v>
      </c>
      <c r="C6" s="340" t="s">
        <v>1949</v>
      </c>
      <c r="D6" s="339" t="s">
        <v>19</v>
      </c>
      <c r="E6" s="339" t="s">
        <v>1950</v>
      </c>
      <c r="F6" s="340" t="s">
        <v>186</v>
      </c>
      <c r="G6" s="341">
        <f>SUM(H6:J6)</f>
        <v>40350</v>
      </c>
      <c r="H6" s="340">
        <v>25000</v>
      </c>
      <c r="I6" s="340">
        <v>11600</v>
      </c>
      <c r="J6" s="340">
        <v>3750</v>
      </c>
      <c r="K6" s="342"/>
      <c r="L6" s="343"/>
      <c r="M6" s="505"/>
      <c r="N6" s="342"/>
      <c r="O6" s="342"/>
      <c r="P6" s="505"/>
      <c r="Q6" s="499"/>
    </row>
    <row r="7" spans="1:17" ht="12.75">
      <c r="A7" s="504">
        <v>2</v>
      </c>
      <c r="B7" s="340" t="s">
        <v>1948</v>
      </c>
      <c r="C7" s="340" t="s">
        <v>1949</v>
      </c>
      <c r="D7" s="339" t="s">
        <v>141</v>
      </c>
      <c r="E7" s="339" t="s">
        <v>1951</v>
      </c>
      <c r="F7" s="340" t="s">
        <v>1439</v>
      </c>
      <c r="G7" s="341">
        <f>SUM(H7:J7)</f>
        <v>207</v>
      </c>
      <c r="H7" s="340">
        <v>95</v>
      </c>
      <c r="I7" s="340">
        <v>3</v>
      </c>
      <c r="J7" s="340">
        <v>109</v>
      </c>
      <c r="K7" s="342"/>
      <c r="L7" s="343"/>
      <c r="M7" s="505"/>
      <c r="N7" s="342"/>
      <c r="O7" s="342"/>
      <c r="P7" s="505"/>
      <c r="Q7" s="499"/>
    </row>
    <row r="8" spans="1:17" ht="12.75">
      <c r="A8" s="504">
        <v>3</v>
      </c>
      <c r="B8" s="340" t="s">
        <v>1948</v>
      </c>
      <c r="C8" s="340" t="s">
        <v>1949</v>
      </c>
      <c r="D8" s="339" t="s">
        <v>267</v>
      </c>
      <c r="E8" s="339" t="s">
        <v>1257</v>
      </c>
      <c r="F8" s="340" t="s">
        <v>1952</v>
      </c>
      <c r="G8" s="341">
        <f>SUM(H8:J8)</f>
        <v>11493</v>
      </c>
      <c r="H8" s="340">
        <v>10000</v>
      </c>
      <c r="I8" s="340">
        <v>180</v>
      </c>
      <c r="J8" s="340">
        <v>1313</v>
      </c>
      <c r="K8" s="342"/>
      <c r="L8" s="343"/>
      <c r="M8" s="505"/>
      <c r="N8" s="342"/>
      <c r="O8" s="342"/>
      <c r="P8" s="505"/>
      <c r="Q8" s="499"/>
    </row>
    <row r="9" spans="1:17" ht="12.75">
      <c r="A9" s="490">
        <v>4</v>
      </c>
      <c r="B9" s="377" t="s">
        <v>1948</v>
      </c>
      <c r="C9" s="377" t="s">
        <v>1949</v>
      </c>
      <c r="D9" s="382" t="s">
        <v>141</v>
      </c>
      <c r="E9" s="382" t="s">
        <v>1524</v>
      </c>
      <c r="F9" s="377" t="s">
        <v>1439</v>
      </c>
      <c r="G9" s="492">
        <f>SUM(H9:J9)</f>
        <v>453</v>
      </c>
      <c r="H9" s="377">
        <v>350</v>
      </c>
      <c r="I9" s="377">
        <v>103</v>
      </c>
      <c r="J9" s="377">
        <v>0</v>
      </c>
      <c r="K9" s="378"/>
      <c r="L9" s="493"/>
      <c r="M9" s="506"/>
      <c r="N9" s="378"/>
      <c r="O9" s="378"/>
      <c r="P9" s="506"/>
      <c r="Q9" s="499"/>
    </row>
    <row r="10" spans="1:16" ht="12.75">
      <c r="A10" s="373" t="s">
        <v>1953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81"/>
      <c r="O10" s="381"/>
      <c r="P10" s="381"/>
    </row>
    <row r="11" spans="1:16" ht="12.75">
      <c r="A11" s="373" t="s">
        <v>40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81"/>
      <c r="O11" s="381"/>
      <c r="P11" s="381"/>
    </row>
  </sheetData>
  <sheetProtection selectLockedCells="1" selectUnlockedCells="1"/>
  <mergeCells count="5">
    <mergeCell ref="A1:P1"/>
    <mergeCell ref="A10:M10"/>
    <mergeCell ref="N10:P10"/>
    <mergeCell ref="A11:M11"/>
    <mergeCell ref="N11:P11"/>
  </mergeCells>
  <printOptions/>
  <pageMargins left="0.75" right="0.75" top="1" bottom="1" header="0.5118055555555555" footer="0.5118055555555555"/>
  <pageSetup horizontalDpi="300" verticalDpi="300" orientation="landscape" paperSize="9" scale="84"/>
</worksheet>
</file>

<file path=xl/worksheets/sheet95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J20" sqref="J20"/>
    </sheetView>
  </sheetViews>
  <sheetFormatPr defaultColWidth="9.00390625" defaultRowHeight="12.75"/>
  <cols>
    <col min="1" max="1" width="4.625" style="336" customWidth="1"/>
    <col min="2" max="2" width="10.75390625" style="336" customWidth="1"/>
    <col min="3" max="3" width="10.875" style="336" customWidth="1"/>
    <col min="4" max="4" width="7.75390625" style="336" customWidth="1"/>
    <col min="5" max="5" width="9.125" style="336" customWidth="1"/>
    <col min="6" max="6" width="7.375" style="336" customWidth="1"/>
    <col min="7" max="8" width="9.125" style="336" customWidth="1"/>
    <col min="9" max="9" width="11.00390625" style="336" customWidth="1"/>
    <col min="10" max="11" width="9.125" style="336" customWidth="1"/>
    <col min="12" max="12" width="6.75390625" style="336" customWidth="1"/>
    <col min="13" max="15" width="9.125" style="336" customWidth="1"/>
    <col min="16" max="16" width="11.125" style="336" customWidth="1"/>
    <col min="17" max="16384" width="9.125" style="336" customWidth="1"/>
  </cols>
  <sheetData>
    <row r="1" spans="1:13" ht="12.75">
      <c r="A1" s="337" t="s">
        <v>1954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3:5" ht="12.75">
      <c r="C2" s="507"/>
      <c r="D2" s="507"/>
      <c r="E2" s="507"/>
    </row>
    <row r="5" spans="1:17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1955</v>
      </c>
      <c r="I5" s="340" t="s">
        <v>9</v>
      </c>
      <c r="J5" s="340" t="s">
        <v>10</v>
      </c>
      <c r="K5" s="340" t="s">
        <v>11</v>
      </c>
      <c r="L5" s="340" t="s">
        <v>29</v>
      </c>
      <c r="M5" s="340" t="s">
        <v>13</v>
      </c>
      <c r="N5" s="340" t="s">
        <v>14</v>
      </c>
      <c r="O5" s="340" t="s">
        <v>15</v>
      </c>
      <c r="P5" s="348" t="s">
        <v>16</v>
      </c>
      <c r="Q5" s="508"/>
    </row>
    <row r="6" spans="1:17" ht="12.75">
      <c r="A6" s="355">
        <v>1</v>
      </c>
      <c r="B6" s="356" t="s">
        <v>1956</v>
      </c>
      <c r="C6" s="356" t="s">
        <v>1956</v>
      </c>
      <c r="D6" s="355" t="s">
        <v>267</v>
      </c>
      <c r="E6" s="355" t="s">
        <v>1524</v>
      </c>
      <c r="F6" s="355" t="s">
        <v>582</v>
      </c>
      <c r="G6" s="359">
        <f>SUM(H6:J6)</f>
        <v>1130</v>
      </c>
      <c r="H6" s="355">
        <v>800</v>
      </c>
      <c r="I6" s="355">
        <v>330</v>
      </c>
      <c r="J6" s="355">
        <v>0</v>
      </c>
      <c r="K6" s="363"/>
      <c r="L6" s="433"/>
      <c r="M6" s="469"/>
      <c r="N6" s="469"/>
      <c r="O6" s="469"/>
      <c r="P6" s="509"/>
      <c r="Q6" s="510"/>
    </row>
    <row r="7" spans="1:17" ht="12.75">
      <c r="A7" s="364">
        <v>2</v>
      </c>
      <c r="B7" s="365" t="s">
        <v>1956</v>
      </c>
      <c r="C7" s="365" t="s">
        <v>1956</v>
      </c>
      <c r="D7" s="364" t="s">
        <v>267</v>
      </c>
      <c r="E7" s="364" t="s">
        <v>170</v>
      </c>
      <c r="F7" s="364" t="s">
        <v>582</v>
      </c>
      <c r="G7" s="368">
        <f>SUM(H7:J7)</f>
        <v>900</v>
      </c>
      <c r="H7" s="364">
        <v>900</v>
      </c>
      <c r="I7" s="364">
        <v>0</v>
      </c>
      <c r="J7" s="364">
        <v>0</v>
      </c>
      <c r="K7" s="372"/>
      <c r="L7" s="460"/>
      <c r="M7" s="386"/>
      <c r="N7" s="386"/>
      <c r="O7" s="386"/>
      <c r="P7" s="511"/>
      <c r="Q7" s="510"/>
    </row>
    <row r="8" spans="1:16" ht="12.75">
      <c r="A8" s="373" t="s">
        <v>39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512"/>
      <c r="O8" s="512"/>
      <c r="P8" s="512"/>
    </row>
    <row r="9" spans="1:16" ht="12.75">
      <c r="A9" s="373" t="s">
        <v>40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513"/>
      <c r="O9" s="513"/>
      <c r="P9" s="513"/>
    </row>
  </sheetData>
  <sheetProtection selectLockedCells="1" selectUnlockedCells="1"/>
  <mergeCells count="5">
    <mergeCell ref="A1:M1"/>
    <mergeCell ref="A8:M8"/>
    <mergeCell ref="N8:P8"/>
    <mergeCell ref="A9:M9"/>
    <mergeCell ref="N9:P9"/>
  </mergeCells>
  <printOptions/>
  <pageMargins left="0.75" right="0.75" top="1" bottom="1" header="0.5118055555555555" footer="0.5118055555555555"/>
  <pageSetup horizontalDpi="300" verticalDpi="300" orientation="landscape" paperSize="9" scale="56"/>
</worksheet>
</file>

<file path=xl/worksheets/sheet9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G18" sqref="G18"/>
    </sheetView>
  </sheetViews>
  <sheetFormatPr defaultColWidth="9.00390625" defaultRowHeight="12.75"/>
  <cols>
    <col min="1" max="1" width="5.375" style="336" customWidth="1"/>
    <col min="2" max="3" width="9.125" style="336" customWidth="1"/>
    <col min="4" max="4" width="6.625" style="336" customWidth="1"/>
    <col min="5" max="9" width="9.125" style="336" customWidth="1"/>
    <col min="10" max="10" width="10.875" style="336" customWidth="1"/>
    <col min="11" max="11" width="9.125" style="336" customWidth="1"/>
    <col min="12" max="12" width="7.375" style="336" customWidth="1"/>
    <col min="13" max="13" width="9.125" style="336" customWidth="1"/>
    <col min="14" max="14" width="12.375" style="336" customWidth="1"/>
    <col min="15" max="15" width="12.125" style="336" customWidth="1"/>
    <col min="16" max="16384" width="9.125" style="336" customWidth="1"/>
  </cols>
  <sheetData>
    <row r="1" spans="1:13" ht="12.75">
      <c r="A1" s="337" t="s">
        <v>1957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6" spans="1:17" ht="12.75">
      <c r="A6" s="339" t="s">
        <v>1</v>
      </c>
      <c r="B6" s="340" t="s">
        <v>2</v>
      </c>
      <c r="C6" s="340" t="s">
        <v>3</v>
      </c>
      <c r="D6" s="339" t="s">
        <v>4</v>
      </c>
      <c r="E6" s="339" t="s">
        <v>5</v>
      </c>
      <c r="F6" s="340" t="s">
        <v>6</v>
      </c>
      <c r="G6" s="340" t="s">
        <v>7</v>
      </c>
      <c r="H6" s="340" t="s">
        <v>8</v>
      </c>
      <c r="I6" s="340" t="s">
        <v>9</v>
      </c>
      <c r="J6" s="340" t="s">
        <v>10</v>
      </c>
      <c r="K6" s="340" t="s">
        <v>11</v>
      </c>
      <c r="L6" s="340" t="s">
        <v>12</v>
      </c>
      <c r="M6" s="340" t="s">
        <v>13</v>
      </c>
      <c r="N6" s="340" t="s">
        <v>14</v>
      </c>
      <c r="O6" s="348" t="s">
        <v>15</v>
      </c>
      <c r="P6" s="340" t="s">
        <v>16</v>
      </c>
      <c r="Q6" s="494"/>
    </row>
    <row r="7" spans="1:17" ht="12.75">
      <c r="A7" s="355">
        <v>1</v>
      </c>
      <c r="B7" s="356" t="s">
        <v>1958</v>
      </c>
      <c r="C7" s="356" t="s">
        <v>1959</v>
      </c>
      <c r="D7" s="374" t="s">
        <v>19</v>
      </c>
      <c r="E7" s="357" t="s">
        <v>160</v>
      </c>
      <c r="F7" s="374" t="s">
        <v>186</v>
      </c>
      <c r="G7" s="359">
        <f>SUM(H7:J7)</f>
        <v>90</v>
      </c>
      <c r="H7" s="355">
        <v>90</v>
      </c>
      <c r="I7" s="355">
        <v>0</v>
      </c>
      <c r="J7" s="355">
        <v>0</v>
      </c>
      <c r="K7" s="355"/>
      <c r="L7" s="355"/>
      <c r="M7" s="375"/>
      <c r="N7" s="360"/>
      <c r="O7" s="514"/>
      <c r="P7" s="375"/>
      <c r="Q7" s="515"/>
    </row>
    <row r="8" spans="1:17" ht="12.75">
      <c r="A8" s="364">
        <v>2</v>
      </c>
      <c r="B8" s="365" t="s">
        <v>1958</v>
      </c>
      <c r="C8" s="365" t="s">
        <v>1959</v>
      </c>
      <c r="D8" s="376" t="s">
        <v>19</v>
      </c>
      <c r="E8" s="366" t="s">
        <v>242</v>
      </c>
      <c r="F8" s="376" t="s">
        <v>186</v>
      </c>
      <c r="G8" s="368">
        <f>SUM(H8:J8)</f>
        <v>120</v>
      </c>
      <c r="H8" s="364">
        <v>120</v>
      </c>
      <c r="I8" s="364">
        <v>0</v>
      </c>
      <c r="J8" s="364">
        <v>0</v>
      </c>
      <c r="K8" s="364"/>
      <c r="L8" s="364"/>
      <c r="M8" s="380"/>
      <c r="N8" s="369"/>
      <c r="O8" s="516"/>
      <c r="P8" s="375"/>
      <c r="Q8" s="515"/>
    </row>
    <row r="9" spans="1:16" ht="12.75">
      <c r="A9" s="373" t="s">
        <v>25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81"/>
      <c r="O9" s="381"/>
      <c r="P9" s="381"/>
    </row>
    <row r="10" spans="1:16" ht="12.75">
      <c r="A10" s="373" t="s">
        <v>26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81"/>
      <c r="O10" s="381"/>
      <c r="P10" s="381"/>
    </row>
  </sheetData>
  <sheetProtection selectLockedCells="1" selectUnlockedCells="1"/>
  <mergeCells count="5">
    <mergeCell ref="A1:M1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paperSize="9" scale="58"/>
</worksheet>
</file>

<file path=xl/worksheets/sheet97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19" sqref="G19"/>
    </sheetView>
  </sheetViews>
  <sheetFormatPr defaultColWidth="9.00390625" defaultRowHeight="12.75"/>
  <cols>
    <col min="1" max="1" width="4.625" style="398" customWidth="1"/>
    <col min="2" max="3" width="9.125" style="398" customWidth="1"/>
    <col min="4" max="4" width="8.375" style="398" customWidth="1"/>
    <col min="5" max="11" width="9.125" style="398" customWidth="1"/>
    <col min="12" max="12" width="7.00390625" style="398" customWidth="1"/>
    <col min="13" max="13" width="9.25390625" style="398" customWidth="1"/>
    <col min="14" max="14" width="9.875" style="398" customWidth="1"/>
    <col min="15" max="15" width="10.625" style="398" customWidth="1"/>
    <col min="16" max="16" width="11.625" style="398" customWidth="1"/>
    <col min="17" max="16384" width="9.125" style="398" customWidth="1"/>
  </cols>
  <sheetData>
    <row r="1" spans="1:17" ht="12.75">
      <c r="A1" s="399" t="s">
        <v>1960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3" spans="1:18" ht="12.75">
      <c r="A3" s="400" t="s">
        <v>1</v>
      </c>
      <c r="B3" s="401" t="s">
        <v>2</v>
      </c>
      <c r="C3" s="401" t="s">
        <v>3</v>
      </c>
      <c r="D3" s="400" t="s">
        <v>4</v>
      </c>
      <c r="E3" s="400" t="s">
        <v>5</v>
      </c>
      <c r="F3" s="401" t="s">
        <v>6</v>
      </c>
      <c r="G3" s="401" t="s">
        <v>7</v>
      </c>
      <c r="H3" s="401" t="s">
        <v>8</v>
      </c>
      <c r="I3" s="401" t="s">
        <v>9</v>
      </c>
      <c r="J3" s="340" t="s">
        <v>10</v>
      </c>
      <c r="K3" s="401" t="s">
        <v>11</v>
      </c>
      <c r="L3" s="401" t="s">
        <v>29</v>
      </c>
      <c r="M3" s="401" t="s">
        <v>30</v>
      </c>
      <c r="N3" s="401" t="s">
        <v>14</v>
      </c>
      <c r="O3" s="401" t="s">
        <v>15</v>
      </c>
      <c r="P3" s="517" t="s">
        <v>16</v>
      </c>
      <c r="Q3" s="401" t="s">
        <v>43</v>
      </c>
      <c r="R3" s="518"/>
    </row>
    <row r="4" spans="1:18" ht="12.75">
      <c r="A4" s="400">
        <v>1</v>
      </c>
      <c r="B4" s="401" t="s">
        <v>1961</v>
      </c>
      <c r="C4" s="401" t="s">
        <v>1962</v>
      </c>
      <c r="D4" s="400" t="s">
        <v>19</v>
      </c>
      <c r="E4" s="400" t="s">
        <v>1963</v>
      </c>
      <c r="F4" s="401" t="s">
        <v>1964</v>
      </c>
      <c r="G4" s="415">
        <f>SUM(H4:J4)</f>
        <v>340</v>
      </c>
      <c r="H4" s="400">
        <v>340</v>
      </c>
      <c r="I4" s="400">
        <v>0</v>
      </c>
      <c r="J4" s="400">
        <v>0</v>
      </c>
      <c r="K4" s="363"/>
      <c r="L4" s="474"/>
      <c r="M4" s="363"/>
      <c r="N4" s="363"/>
      <c r="O4" s="363"/>
      <c r="P4" s="519"/>
      <c r="Q4" s="476"/>
      <c r="R4" s="520"/>
    </row>
    <row r="5" spans="1:18" ht="12.75">
      <c r="A5" s="422">
        <v>2</v>
      </c>
      <c r="B5" s="424" t="s">
        <v>1961</v>
      </c>
      <c r="C5" s="424" t="s">
        <v>1962</v>
      </c>
      <c r="D5" s="422" t="s">
        <v>19</v>
      </c>
      <c r="E5" s="422" t="s">
        <v>1963</v>
      </c>
      <c r="F5" s="424" t="s">
        <v>1965</v>
      </c>
      <c r="G5" s="425">
        <f>SUM(H5:J5)</f>
        <v>220</v>
      </c>
      <c r="H5" s="422">
        <v>220</v>
      </c>
      <c r="I5" s="422">
        <v>0</v>
      </c>
      <c r="J5" s="422">
        <v>0</v>
      </c>
      <c r="K5" s="372"/>
      <c r="L5" s="521"/>
      <c r="M5" s="372"/>
      <c r="N5" s="372"/>
      <c r="O5" s="372"/>
      <c r="P5" s="522"/>
      <c r="Q5" s="476"/>
      <c r="R5" s="520"/>
    </row>
    <row r="6" spans="1:17" ht="12.75">
      <c r="A6" s="415" t="s">
        <v>1966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523"/>
      <c r="O6" s="523"/>
      <c r="P6" s="523"/>
      <c r="Q6" s="523"/>
    </row>
    <row r="7" spans="1:17" ht="12.75">
      <c r="A7" s="415" t="s">
        <v>1967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523"/>
      <c r="O7" s="523"/>
      <c r="P7" s="523"/>
      <c r="Q7" s="523"/>
    </row>
    <row r="10" spans="1:16" ht="15.75" customHeight="1">
      <c r="A10" s="442" t="s">
        <v>1968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</row>
    <row r="11" spans="1:17" ht="18.75" customHeight="1">
      <c r="A11" s="524" t="s">
        <v>1969</v>
      </c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5"/>
      <c r="Q11" s="525"/>
    </row>
    <row r="12" spans="1:15" ht="18.75" customHeight="1">
      <c r="A12" s="442" t="s">
        <v>1970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</row>
  </sheetData>
  <sheetProtection selectLockedCells="1" selectUnlockedCells="1"/>
  <mergeCells count="5">
    <mergeCell ref="A1:Q1"/>
    <mergeCell ref="A6:M6"/>
    <mergeCell ref="N6:Q6"/>
    <mergeCell ref="A7:M7"/>
    <mergeCell ref="N7:Q7"/>
  </mergeCells>
  <printOptions/>
  <pageMargins left="0.75" right="0.75" top="1" bottom="1" header="0.5118055555555555" footer="0.5118055555555555"/>
  <pageSetup horizontalDpi="300" verticalDpi="300" orientation="landscape" paperSize="9" scale="53"/>
</worksheet>
</file>

<file path=xl/worksheets/sheet98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G6" sqref="G6"/>
    </sheetView>
  </sheetViews>
  <sheetFormatPr defaultColWidth="9.00390625" defaultRowHeight="12.75"/>
  <cols>
    <col min="1" max="1" width="4.00390625" style="398" customWidth="1"/>
    <col min="2" max="2" width="9.125" style="398" customWidth="1"/>
    <col min="3" max="3" width="9.875" style="398" customWidth="1"/>
    <col min="4" max="4" width="7.625" style="398" customWidth="1"/>
    <col min="5" max="6" width="9.125" style="398" customWidth="1"/>
    <col min="7" max="7" width="7.625" style="398" customWidth="1"/>
    <col min="8" max="8" width="9.75390625" style="398" customWidth="1"/>
    <col min="9" max="9" width="9.125" style="398" customWidth="1"/>
    <col min="10" max="10" width="9.375" style="398" customWidth="1"/>
    <col min="11" max="11" width="9.125" style="398" customWidth="1"/>
    <col min="12" max="12" width="6.25390625" style="398" customWidth="1"/>
    <col min="13" max="13" width="9.625" style="398" customWidth="1"/>
    <col min="14" max="14" width="11.25390625" style="398" customWidth="1"/>
    <col min="15" max="15" width="11.125" style="398" customWidth="1"/>
    <col min="16" max="16" width="11.00390625" style="398" customWidth="1"/>
    <col min="17" max="16384" width="9.125" style="398" customWidth="1"/>
  </cols>
  <sheetData>
    <row r="1" spans="1:17" ht="12.75">
      <c r="A1" s="399" t="s">
        <v>1971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5" spans="1:18" ht="12.75">
      <c r="A5" s="400" t="s">
        <v>1</v>
      </c>
      <c r="B5" s="401" t="s">
        <v>2</v>
      </c>
      <c r="C5" s="401" t="s">
        <v>3</v>
      </c>
      <c r="D5" s="400" t="s">
        <v>4</v>
      </c>
      <c r="E5" s="400" t="s">
        <v>5</v>
      </c>
      <c r="F5" s="401" t="s">
        <v>6</v>
      </c>
      <c r="G5" s="401" t="s">
        <v>7</v>
      </c>
      <c r="H5" s="401" t="s">
        <v>8</v>
      </c>
      <c r="I5" s="401" t="s">
        <v>9</v>
      </c>
      <c r="J5" s="340" t="s">
        <v>10</v>
      </c>
      <c r="K5" s="401" t="s">
        <v>11</v>
      </c>
      <c r="L5" s="526" t="s">
        <v>12</v>
      </c>
      <c r="M5" s="401" t="s">
        <v>13</v>
      </c>
      <c r="N5" s="401" t="s">
        <v>14</v>
      </c>
      <c r="O5" s="401" t="s">
        <v>15</v>
      </c>
      <c r="P5" s="401" t="s">
        <v>16</v>
      </c>
      <c r="Q5" s="401" t="s">
        <v>43</v>
      </c>
      <c r="R5" s="518"/>
    </row>
    <row r="6" spans="1:18" ht="93" customHeight="1">
      <c r="A6" s="402">
        <v>1</v>
      </c>
      <c r="B6" s="475" t="s">
        <v>1972</v>
      </c>
      <c r="C6" s="403" t="s">
        <v>1973</v>
      </c>
      <c r="D6" s="402" t="s">
        <v>19</v>
      </c>
      <c r="E6" s="470" t="s">
        <v>217</v>
      </c>
      <c r="F6" s="402" t="s">
        <v>1974</v>
      </c>
      <c r="G6" s="405">
        <f>SUM(H6:J6)</f>
        <v>100</v>
      </c>
      <c r="H6" s="402">
        <v>100</v>
      </c>
      <c r="I6" s="402">
        <v>0</v>
      </c>
      <c r="J6" s="402">
        <v>0</v>
      </c>
      <c r="K6" s="360"/>
      <c r="L6" s="402"/>
      <c r="M6" s="360"/>
      <c r="N6" s="360"/>
      <c r="O6" s="360"/>
      <c r="P6" s="485"/>
      <c r="Q6" s="485"/>
      <c r="R6" s="527"/>
    </row>
    <row r="7" spans="1:18" ht="92.25" customHeight="1">
      <c r="A7" s="402">
        <v>2</v>
      </c>
      <c r="B7" s="475" t="s">
        <v>1972</v>
      </c>
      <c r="C7" s="403" t="s">
        <v>1973</v>
      </c>
      <c r="D7" s="402" t="s">
        <v>19</v>
      </c>
      <c r="E7" s="470" t="s">
        <v>217</v>
      </c>
      <c r="F7" s="402" t="s">
        <v>1975</v>
      </c>
      <c r="G7" s="405">
        <f>SUM(H7:J7)</f>
        <v>40</v>
      </c>
      <c r="H7" s="402">
        <v>40</v>
      </c>
      <c r="I7" s="402">
        <v>0</v>
      </c>
      <c r="J7" s="402">
        <v>0</v>
      </c>
      <c r="K7" s="360"/>
      <c r="L7" s="402"/>
      <c r="M7" s="360"/>
      <c r="N7" s="360"/>
      <c r="O7" s="360"/>
      <c r="P7" s="485"/>
      <c r="Q7" s="485"/>
      <c r="R7" s="527"/>
    </row>
    <row r="8" spans="1:18" ht="87.75" customHeight="1">
      <c r="A8" s="402">
        <v>3</v>
      </c>
      <c r="B8" s="475" t="s">
        <v>1972</v>
      </c>
      <c r="C8" s="403" t="s">
        <v>1973</v>
      </c>
      <c r="D8" s="402" t="s">
        <v>19</v>
      </c>
      <c r="E8" s="470" t="s">
        <v>217</v>
      </c>
      <c r="F8" s="402" t="s">
        <v>1976</v>
      </c>
      <c r="G8" s="405">
        <f>SUM(H8:J8)</f>
        <v>30</v>
      </c>
      <c r="H8" s="402">
        <v>30</v>
      </c>
      <c r="I8" s="402">
        <v>0</v>
      </c>
      <c r="J8" s="402">
        <v>0</v>
      </c>
      <c r="K8" s="360"/>
      <c r="L8" s="402"/>
      <c r="M8" s="360"/>
      <c r="N8" s="360"/>
      <c r="O8" s="360"/>
      <c r="P8" s="485"/>
      <c r="Q8" s="485"/>
      <c r="R8" s="527"/>
    </row>
    <row r="9" spans="1:17" ht="12.75">
      <c r="A9" s="415" t="s">
        <v>25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381"/>
      <c r="O9" s="381"/>
      <c r="P9" s="381"/>
      <c r="Q9" s="381"/>
    </row>
    <row r="10" spans="1:17" ht="12.75">
      <c r="A10" s="415" t="s">
        <v>26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381"/>
      <c r="O10" s="381"/>
      <c r="P10" s="381"/>
      <c r="Q10" s="381"/>
    </row>
    <row r="12" spans="1:16" ht="12.75">
      <c r="A12" s="399" t="s">
        <v>1977</v>
      </c>
      <c r="B12" s="399"/>
      <c r="C12" s="399"/>
      <c r="D12" s="399"/>
      <c r="E12" s="399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</row>
    <row r="13" spans="1:15" ht="12.75">
      <c r="A13" s="442"/>
      <c r="B13" s="442" t="s">
        <v>1978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</row>
    <row r="14" spans="1:15" ht="12.75">
      <c r="A14" s="442"/>
      <c r="B14" s="442" t="s">
        <v>1979</v>
      </c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</row>
    <row r="15" spans="1:15" ht="12.75">
      <c r="A15" s="442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</row>
    <row r="16" spans="1:15" ht="12.75">
      <c r="A16" s="442"/>
      <c r="B16" s="442" t="s">
        <v>1980</v>
      </c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</row>
  </sheetData>
  <sheetProtection selectLockedCells="1" selectUnlockedCells="1"/>
  <mergeCells count="6">
    <mergeCell ref="A1:Q1"/>
    <mergeCell ref="A9:M9"/>
    <mergeCell ref="N9:Q9"/>
    <mergeCell ref="A10:M10"/>
    <mergeCell ref="N10:Q10"/>
    <mergeCell ref="A12:E12"/>
  </mergeCells>
  <printOptions/>
  <pageMargins left="0.75" right="0.75" top="1" bottom="1" header="0.5118055555555555" footer="0.5118055555555555"/>
  <pageSetup horizontalDpi="300" verticalDpi="300" orientation="landscape" paperSize="9" scale="54"/>
</worksheet>
</file>

<file path=xl/worksheets/sheet99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90" workbookViewId="0" topLeftCell="A1">
      <selection activeCell="F18" sqref="F18"/>
    </sheetView>
  </sheetViews>
  <sheetFormatPr defaultColWidth="9.00390625" defaultRowHeight="12.75"/>
  <cols>
    <col min="1" max="1" width="3.875" style="336" customWidth="1"/>
    <col min="2" max="2" width="9.125" style="336" customWidth="1"/>
    <col min="3" max="3" width="10.625" style="336" customWidth="1"/>
    <col min="4" max="4" width="7.25390625" style="336" customWidth="1"/>
    <col min="5" max="6" width="9.125" style="336" customWidth="1"/>
    <col min="7" max="7" width="7.625" style="336" customWidth="1"/>
    <col min="8" max="8" width="12.00390625" style="336" customWidth="1"/>
    <col min="9" max="9" width="11.625" style="336" customWidth="1"/>
    <col min="10" max="10" width="10.125" style="336" customWidth="1"/>
    <col min="11" max="11" width="9.875" style="336" customWidth="1"/>
    <col min="12" max="12" width="7.375" style="336" customWidth="1"/>
    <col min="13" max="13" width="9.25390625" style="336" customWidth="1"/>
    <col min="14" max="14" width="9.125" style="336" customWidth="1"/>
    <col min="15" max="15" width="9.75390625" style="336" customWidth="1"/>
    <col min="16" max="16" width="11.875" style="336" customWidth="1"/>
    <col min="17" max="16384" width="9.125" style="336" customWidth="1"/>
  </cols>
  <sheetData>
    <row r="1" spans="1:14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6" ht="12.75">
      <c r="A2" s="337" t="s">
        <v>1981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5" spans="1:17" ht="12.75">
      <c r="A5" s="339" t="s">
        <v>1</v>
      </c>
      <c r="B5" s="340" t="s">
        <v>2</v>
      </c>
      <c r="C5" s="340" t="s">
        <v>3</v>
      </c>
      <c r="D5" s="339" t="s">
        <v>4</v>
      </c>
      <c r="E5" s="339" t="s">
        <v>5</v>
      </c>
      <c r="F5" s="340" t="s">
        <v>6</v>
      </c>
      <c r="G5" s="340" t="s">
        <v>7</v>
      </c>
      <c r="H5" s="340" t="s">
        <v>8</v>
      </c>
      <c r="I5" s="340" t="s">
        <v>9</v>
      </c>
      <c r="J5" s="340" t="s">
        <v>10</v>
      </c>
      <c r="K5" s="340" t="s">
        <v>11</v>
      </c>
      <c r="L5" s="340" t="s">
        <v>29</v>
      </c>
      <c r="M5" s="340" t="s">
        <v>30</v>
      </c>
      <c r="N5" s="340" t="s">
        <v>14</v>
      </c>
      <c r="O5" s="348" t="s">
        <v>15</v>
      </c>
      <c r="P5" s="340" t="s">
        <v>16</v>
      </c>
      <c r="Q5" s="494"/>
    </row>
    <row r="6" spans="1:17" ht="12.75">
      <c r="A6" s="339">
        <v>1</v>
      </c>
      <c r="B6" s="340" t="s">
        <v>1982</v>
      </c>
      <c r="C6" s="340" t="s">
        <v>1983</v>
      </c>
      <c r="D6" s="339" t="s">
        <v>19</v>
      </c>
      <c r="E6" s="339" t="s">
        <v>1524</v>
      </c>
      <c r="F6" s="340" t="s">
        <v>1984</v>
      </c>
      <c r="G6" s="341">
        <f>SUM(H6:J6)</f>
        <v>566</v>
      </c>
      <c r="H6" s="340">
        <v>490</v>
      </c>
      <c r="I6" s="340">
        <v>11</v>
      </c>
      <c r="J6" s="340">
        <v>65</v>
      </c>
      <c r="K6" s="342"/>
      <c r="L6" s="343"/>
      <c r="M6" s="352"/>
      <c r="N6" s="352"/>
      <c r="O6" s="498"/>
      <c r="P6" s="352"/>
      <c r="Q6" s="499"/>
    </row>
    <row r="7" spans="1:17" ht="12.75">
      <c r="A7" s="339">
        <v>2</v>
      </c>
      <c r="B7" s="340" t="s">
        <v>1982</v>
      </c>
      <c r="C7" s="340" t="s">
        <v>1983</v>
      </c>
      <c r="D7" s="339" t="s">
        <v>19</v>
      </c>
      <c r="E7" s="339" t="s">
        <v>170</v>
      </c>
      <c r="F7" s="340" t="s">
        <v>1985</v>
      </c>
      <c r="G7" s="341">
        <f>SUM(H7:J7)</f>
        <v>1310</v>
      </c>
      <c r="H7" s="340">
        <v>650</v>
      </c>
      <c r="I7" s="340">
        <v>427</v>
      </c>
      <c r="J7" s="340">
        <v>233</v>
      </c>
      <c r="K7" s="342"/>
      <c r="L7" s="343"/>
      <c r="M7" s="352"/>
      <c r="N7" s="352"/>
      <c r="O7" s="498"/>
      <c r="P7" s="352"/>
      <c r="Q7" s="499"/>
    </row>
    <row r="8" spans="1:17" ht="12.75">
      <c r="A8" s="382">
        <v>3</v>
      </c>
      <c r="B8" s="377" t="s">
        <v>1982</v>
      </c>
      <c r="C8" s="377" t="s">
        <v>1983</v>
      </c>
      <c r="D8" s="382" t="s">
        <v>19</v>
      </c>
      <c r="E8" s="382" t="s">
        <v>73</v>
      </c>
      <c r="F8" s="377" t="s">
        <v>1985</v>
      </c>
      <c r="G8" s="492">
        <f>SUM(H8:J8)</f>
        <v>882</v>
      </c>
      <c r="H8" s="377">
        <v>700</v>
      </c>
      <c r="I8" s="377">
        <v>19</v>
      </c>
      <c r="J8" s="377">
        <v>163</v>
      </c>
      <c r="K8" s="378"/>
      <c r="L8" s="493"/>
      <c r="M8" s="345"/>
      <c r="N8" s="345"/>
      <c r="O8" s="501"/>
      <c r="P8" s="352"/>
      <c r="Q8" s="499"/>
    </row>
    <row r="9" spans="1:16" ht="12.75">
      <c r="A9" s="373" t="s">
        <v>39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47"/>
      <c r="O9" s="347"/>
      <c r="P9" s="347"/>
    </row>
    <row r="10" spans="1:16" ht="12.75">
      <c r="A10" s="373" t="s">
        <v>40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468"/>
      <c r="O10" s="468"/>
      <c r="P10" s="468"/>
    </row>
  </sheetData>
  <sheetProtection selectLockedCells="1" selectUnlockedCells="1"/>
  <mergeCells count="6">
    <mergeCell ref="A1:N1"/>
    <mergeCell ref="A2:P2"/>
    <mergeCell ref="A9:M9"/>
    <mergeCell ref="N9:P9"/>
    <mergeCell ref="A10:M10"/>
    <mergeCell ref="N10:P10"/>
  </mergeCells>
  <printOptions/>
  <pageMargins left="0.75" right="0.75" top="1" bottom="1" header="0.5118055555555555" footer="0.5118055555555555"/>
  <pageSetup horizontalDpi="300" verticalDpi="300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OEM</dc:creator>
  <cp:keywords/>
  <dc:description/>
  <cp:lastModifiedBy>Komputer</cp:lastModifiedBy>
  <cp:lastPrinted>2013-07-20T16:50:07Z</cp:lastPrinted>
  <dcterms:created xsi:type="dcterms:W3CDTF">2013-05-20T06:15:12Z</dcterms:created>
  <dcterms:modified xsi:type="dcterms:W3CDTF">2013-07-22T12:20:17Z</dcterms:modified>
  <cp:category/>
  <cp:version/>
  <cp:contentType/>
  <cp:contentStatus/>
</cp:coreProperties>
</file>